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3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25" i="1" l="1"/>
  <c r="I425" i="1"/>
  <c r="H425" i="1"/>
  <c r="G425" i="1"/>
  <c r="F425" i="1"/>
  <c r="J383" i="1"/>
  <c r="I383" i="1"/>
  <c r="H383" i="1"/>
  <c r="G383" i="1"/>
  <c r="F383" i="1"/>
  <c r="J341" i="1"/>
  <c r="I341" i="1"/>
  <c r="H341" i="1"/>
  <c r="G341" i="1"/>
  <c r="F341" i="1"/>
  <c r="J299" i="1"/>
  <c r="I299" i="1"/>
  <c r="H299" i="1"/>
  <c r="G299" i="1"/>
  <c r="F299" i="1"/>
  <c r="J215" i="1"/>
  <c r="I215" i="1"/>
  <c r="H215" i="1"/>
  <c r="G215" i="1"/>
  <c r="J257" i="1"/>
  <c r="I257" i="1"/>
  <c r="H257" i="1"/>
  <c r="G257" i="1"/>
  <c r="F257" i="1"/>
  <c r="F215" i="1"/>
  <c r="F173" i="1"/>
  <c r="J131" i="1"/>
  <c r="I131" i="1"/>
  <c r="H131" i="1"/>
  <c r="G131" i="1"/>
  <c r="F131" i="1"/>
  <c r="J89" i="1"/>
  <c r="I89" i="1"/>
  <c r="H89" i="1"/>
  <c r="G89" i="1"/>
  <c r="F89" i="1"/>
  <c r="J47" i="1"/>
  <c r="I47" i="1"/>
  <c r="H47" i="1"/>
  <c r="G47" i="1"/>
  <c r="F47" i="1"/>
  <c r="J594" i="1" l="1"/>
  <c r="H594" i="1"/>
  <c r="I594" i="1"/>
  <c r="G594" i="1"/>
  <c r="F594" i="1"/>
  <c r="L573" i="1"/>
  <c r="L578" i="1"/>
  <c r="L508" i="1"/>
  <c r="L551" i="1"/>
  <c r="L521" i="1"/>
  <c r="L509" i="1"/>
  <c r="L479" i="1"/>
  <c r="L375" i="1"/>
  <c r="L200" i="1"/>
  <c r="L195" i="1"/>
  <c r="L353" i="1"/>
  <c r="L383" i="1"/>
  <c r="L340" i="1"/>
  <c r="L256" i="1"/>
  <c r="L536" i="1"/>
  <c r="L531" i="1"/>
  <c r="L153" i="1"/>
  <c r="L158" i="1"/>
  <c r="L291" i="1"/>
  <c r="L341" i="1"/>
  <c r="L311" i="1"/>
  <c r="L27" i="1"/>
  <c r="L32" i="1"/>
  <c r="L227" i="1"/>
  <c r="L257" i="1"/>
  <c r="L237" i="1"/>
  <c r="L242" i="1"/>
  <c r="L447" i="1"/>
  <c r="L452" i="1"/>
  <c r="L326" i="1"/>
  <c r="L321" i="1"/>
  <c r="L424" i="1"/>
  <c r="L123" i="1"/>
  <c r="L207" i="1"/>
  <c r="L437" i="1"/>
  <c r="L467" i="1"/>
  <c r="L185" i="1"/>
  <c r="L215" i="1"/>
  <c r="L501" i="1"/>
  <c r="L214" i="1"/>
  <c r="L333" i="1"/>
  <c r="L543" i="1"/>
  <c r="L489" i="1"/>
  <c r="L494" i="1"/>
  <c r="L269" i="1"/>
  <c r="L299" i="1"/>
  <c r="L593" i="1"/>
  <c r="L563" i="1"/>
  <c r="L69" i="1"/>
  <c r="L74" i="1"/>
  <c r="L143" i="1"/>
  <c r="L173" i="1"/>
  <c r="L59" i="1"/>
  <c r="L89" i="1"/>
  <c r="L116" i="1"/>
  <c r="L111" i="1"/>
  <c r="L459" i="1"/>
  <c r="L410" i="1"/>
  <c r="L405" i="1"/>
  <c r="L101" i="1"/>
  <c r="L131" i="1"/>
  <c r="L17" i="1"/>
  <c r="L47" i="1"/>
  <c r="L594" i="1"/>
  <c r="L284" i="1"/>
  <c r="L279" i="1"/>
  <c r="L363" i="1"/>
  <c r="L368" i="1"/>
  <c r="L249" i="1"/>
  <c r="L46" i="1"/>
  <c r="L425" i="1"/>
  <c r="L395" i="1"/>
  <c r="L592" i="1"/>
  <c r="L382" i="1"/>
  <c r="L81" i="1"/>
  <c r="L466" i="1"/>
  <c r="L172" i="1"/>
  <c r="L298" i="1"/>
  <c r="L417" i="1"/>
  <c r="L165" i="1"/>
  <c r="L550" i="1"/>
  <c r="L585" i="1"/>
  <c r="L39" i="1"/>
  <c r="L130" i="1"/>
  <c r="L88" i="1"/>
</calcChain>
</file>

<file path=xl/sharedStrings.xml><?xml version="1.0" encoding="utf-8"?>
<sst xmlns="http://schemas.openxmlformats.org/spreadsheetml/2006/main" count="662" uniqueCount="145">
  <si>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</si>
  <si>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</si>
  <si>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</si>
  <si>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</si>
  <si>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</si>
  <si>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</si>
  <si>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</si>
  <si>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</si>
  <si>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</si>
  <si>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</si>
  <si>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</si>
  <si>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</si>
  <si>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</si>
  <si>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</si>
  <si>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</si>
  <si>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</si>
  <si>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</si>
  <si>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</si>
  <si>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</si>
  <si>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</si>
  <si>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</si>
  <si>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</si>
  <si>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</si>
  <si>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</si>
  <si>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</si>
  <si>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</si>
  <si>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</si>
  <si>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</si>
  <si>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</si>
  <si>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</si>
  <si>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</si>
  <si>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</si>
  <si>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</si>
  <si>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</si>
  <si>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</si>
  <si>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</si>
  <si>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</si>
  <si>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</si>
  <si>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</si>
  <si>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</si>
  <si>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</si>
  <si>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</si>
  <si>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</si>
  <si>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</si>
  <si>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</si>
  <si>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молочная</t>
  </si>
  <si>
    <t>вафли</t>
  </si>
  <si>
    <t>чай</t>
  </si>
  <si>
    <t>батон</t>
  </si>
  <si>
    <t>яблоко</t>
  </si>
  <si>
    <t>банан</t>
  </si>
  <si>
    <t>сыр</t>
  </si>
  <si>
    <t>суп картофельный с горохом и фрикаделькой из птицы</t>
  </si>
  <si>
    <t>палочки мясные детские запеченые</t>
  </si>
  <si>
    <t>200/10</t>
  </si>
  <si>
    <t>макароны изделия отварные с маслом сливочным</t>
  </si>
  <si>
    <t>чай с лимоном</t>
  </si>
  <si>
    <t>салат витаминный</t>
  </si>
  <si>
    <t>хлеб ржано-пшеничный</t>
  </si>
  <si>
    <t>печенье</t>
  </si>
  <si>
    <t>кисломолочный напиток кефир</t>
  </si>
  <si>
    <t>котлета говяжья школьная</t>
  </si>
  <si>
    <t>рис отварной с маслом сливочным</t>
  </si>
  <si>
    <t>кофейный напиток на молоке</t>
  </si>
  <si>
    <t>батон пшеничный</t>
  </si>
  <si>
    <t>салат из свеклы с маслом растительным</t>
  </si>
  <si>
    <t>суп лапша домашняя с птицей отварной</t>
  </si>
  <si>
    <t>рыба запеченая с овощами и сыром</t>
  </si>
  <si>
    <t>картофельное пюре с маслом сливочным</t>
  </si>
  <si>
    <t>компот из смеси сухофруктов</t>
  </si>
  <si>
    <t>хлеб пжано пшеничный</t>
  </si>
  <si>
    <t>сок фруктовый</t>
  </si>
  <si>
    <t>Джем фруктовый с кусочками фруктов</t>
  </si>
  <si>
    <t>Яблоко</t>
  </si>
  <si>
    <t xml:space="preserve">Пудинг творожно-пшенный с сахарной пудрой   </t>
  </si>
  <si>
    <t>Чай  с сахаром</t>
  </si>
  <si>
    <t>Батон пшеничный</t>
  </si>
  <si>
    <t>Вафля</t>
  </si>
  <si>
    <t>Соленый огурец</t>
  </si>
  <si>
    <t>Борщ со свежей капустой и картофелем с фрикаделькой из мяса Детская</t>
  </si>
  <si>
    <t>Плов с птицей</t>
  </si>
  <si>
    <t xml:space="preserve">Компот из свежих яблок и лимона </t>
  </si>
  <si>
    <t>Хлеб ржано-пшеничный</t>
  </si>
  <si>
    <t>вафля</t>
  </si>
  <si>
    <t>напиток из свежих фруктов</t>
  </si>
  <si>
    <t>крокеты детские запеченые</t>
  </si>
  <si>
    <t>Рассольник "Ленинградский" на бульоне</t>
  </si>
  <si>
    <t>Бифштекс рубленый "Детский" (в соответствии с ГОСТ Р 55366-2012)</t>
  </si>
  <si>
    <t xml:space="preserve">Картофельное пюре с маслом сливочным </t>
  </si>
  <si>
    <t>Сок фруктовый**</t>
  </si>
  <si>
    <t>йогурт фруктовый</t>
  </si>
  <si>
    <t>салат из свежей капусты молодость</t>
  </si>
  <si>
    <t>апельсин</t>
  </si>
  <si>
    <t>Макаронные изделия отварные с маслом сливочным</t>
  </si>
  <si>
    <t>Салат из свеклы с маслом растительным</t>
  </si>
  <si>
    <t>Суп картофельный с рыбными фрикадельками</t>
  </si>
  <si>
    <t xml:space="preserve">Котлета "Куриная" </t>
  </si>
  <si>
    <t>Каша гречневая</t>
  </si>
  <si>
    <t>Напиток из свежих фруктов яблок</t>
  </si>
  <si>
    <t>Булочкак Веснушка</t>
  </si>
  <si>
    <t>Чай с сахаром</t>
  </si>
  <si>
    <t>200/30</t>
  </si>
  <si>
    <t xml:space="preserve">чай </t>
  </si>
  <si>
    <t xml:space="preserve">Каша гречневая молочная с маслом сливочным </t>
  </si>
  <si>
    <t>икра кабачковая</t>
  </si>
  <si>
    <t xml:space="preserve">Борщ "Сибирский" </t>
  </si>
  <si>
    <t>Печень тушеная в соусе</t>
  </si>
  <si>
    <t>булочка веснушка</t>
  </si>
  <si>
    <t>Компот из яблок и лимона</t>
  </si>
  <si>
    <t>оладьи со сметаной</t>
  </si>
  <si>
    <t>150/20</t>
  </si>
  <si>
    <t>Винегрет овощной</t>
  </si>
  <si>
    <t>Суп-лапша домашняя с птицей отварной и свежей зеленью</t>
  </si>
  <si>
    <t xml:space="preserve">Птица, порционная  запеченая </t>
  </si>
  <si>
    <t>Капуста тушеная</t>
  </si>
  <si>
    <t xml:space="preserve">Компот из смеси сухофруктов      </t>
  </si>
  <si>
    <t>Кисломолочный напиток / Кефир</t>
  </si>
  <si>
    <t>Кондитерское изделие /Вафля</t>
  </si>
  <si>
    <t>Запеканка творожно-рисовая с маслом сливочным</t>
  </si>
  <si>
    <t>Батон</t>
  </si>
  <si>
    <t>Сметана</t>
  </si>
  <si>
    <t>Салат из белокачанной капусты с морковью</t>
  </si>
  <si>
    <t>Суп картофельный с клецками</t>
  </si>
  <si>
    <t xml:space="preserve">Жаркое по- домашнему </t>
  </si>
  <si>
    <t>Напиток фруктовый яблочный</t>
  </si>
  <si>
    <t>Кондитерские изделия (печенье)</t>
  </si>
  <si>
    <t>тефтели детские под овощным соусом</t>
  </si>
  <si>
    <t>какао с молоком</t>
  </si>
  <si>
    <t>80/20</t>
  </si>
  <si>
    <t>Салат из свеклы с сыром и маслом растительным</t>
  </si>
  <si>
    <t>Щи из свежей капусты с фрикаделькой из птицы "Детская"</t>
  </si>
  <si>
    <t xml:space="preserve">Рыба, запеченная под соусом </t>
  </si>
  <si>
    <t>Компот из сухофруктов</t>
  </si>
  <si>
    <t>Булочка Веснушка</t>
  </si>
  <si>
    <t>Чай с лимоном</t>
  </si>
  <si>
    <t>Сыр твердо-мягкий порционно с м.д.ж. 45%</t>
  </si>
  <si>
    <t>Фрукт порционно / Банан 1 шт</t>
  </si>
  <si>
    <t>Печенье</t>
  </si>
  <si>
    <t>Икра кабачковая</t>
  </si>
  <si>
    <t xml:space="preserve">Суп картофельный с вермишелью на курином бульоне  </t>
  </si>
  <si>
    <t>Котлеты "Куриные"</t>
  </si>
  <si>
    <t>Каша гречневая  рассыпчатая с маслом</t>
  </si>
  <si>
    <t>директор</t>
  </si>
  <si>
    <t>Христенко О.С.</t>
  </si>
  <si>
    <t>МБОУ " Меняйловская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</si>
</sst>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144</v>
      </c>
      <c r="D1" s="61"/>
      <c r="E1" s="61"/>
      <c r="F1" s="13" t="s">
        <v>16</v>
      </c>
      <c r="G1" s="2" t="s">
        <v>17</v>
      </c>
      <c r="H1" s="62" t="s">
        <v>142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143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7.23</v>
      </c>
      <c r="H6" s="48">
        <v>9.81</v>
      </c>
      <c r="I6" s="48">
        <v>28.8</v>
      </c>
      <c r="J6" s="48">
        <v>232.41</v>
      </c>
      <c r="K6" s="49">
        <v>173</v>
      </c>
      <c r="L6" s="48">
        <v>14.05</v>
      </c>
    </row>
    <row r="7" spans="1:12" ht="15" x14ac:dyDescent="0.25">
      <c r="A7" s="25"/>
      <c r="B7" s="16"/>
      <c r="C7" s="11"/>
      <c r="D7" s="6"/>
      <c r="E7" s="50" t="s">
        <v>46</v>
      </c>
      <c r="F7" s="51">
        <v>90</v>
      </c>
      <c r="G7" s="51">
        <v>5.68</v>
      </c>
      <c r="H7" s="51">
        <v>23.82</v>
      </c>
      <c r="I7" s="51">
        <v>56.65</v>
      </c>
      <c r="J7" s="51">
        <v>460.3</v>
      </c>
      <c r="K7" s="52"/>
      <c r="L7" s="51">
        <v>21.6</v>
      </c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0.2</v>
      </c>
      <c r="H8" s="51">
        <v>0.05</v>
      </c>
      <c r="I8" s="51">
        <v>15.01</v>
      </c>
      <c r="J8" s="51">
        <v>61.29</v>
      </c>
      <c r="K8" s="52">
        <v>376</v>
      </c>
      <c r="L8" s="51">
        <v>2.39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40</v>
      </c>
      <c r="G9" s="51">
        <v>2.0299999999999998</v>
      </c>
      <c r="H9" s="51">
        <v>0.21299999999999999</v>
      </c>
      <c r="I9" s="51">
        <v>13.12</v>
      </c>
      <c r="J9" s="51">
        <v>62.506999999999998</v>
      </c>
      <c r="K9" s="52"/>
      <c r="L9" s="51">
        <v>2.38</v>
      </c>
    </row>
    <row r="10" spans="1:12" ht="15" x14ac:dyDescent="0.25">
      <c r="A10" s="25"/>
      <c r="B10" s="16"/>
      <c r="C10" s="11"/>
      <c r="D10" s="7" t="s">
        <v>24</v>
      </c>
      <c r="E10" s="50" t="s">
        <v>49</v>
      </c>
      <c r="F10" s="51">
        <v>200</v>
      </c>
      <c r="G10" s="51">
        <v>0.4</v>
      </c>
      <c r="H10" s="51">
        <v>0.4</v>
      </c>
      <c r="I10" s="51">
        <v>9.8000000000000007</v>
      </c>
      <c r="J10" s="51">
        <v>44.4</v>
      </c>
      <c r="K10" s="52">
        <v>338</v>
      </c>
      <c r="L10" s="51">
        <v>13</v>
      </c>
    </row>
    <row r="11" spans="1:12" ht="15" x14ac:dyDescent="0.25">
      <c r="A11" s="25"/>
      <c r="B11" s="16"/>
      <c r="C11" s="11"/>
      <c r="D11" s="6"/>
      <c r="E11" s="50" t="s">
        <v>50</v>
      </c>
      <c r="F11" s="51">
        <v>100</v>
      </c>
      <c r="G11" s="51">
        <v>1.5</v>
      </c>
      <c r="H11" s="51">
        <v>0.5</v>
      </c>
      <c r="I11" s="51">
        <v>21</v>
      </c>
      <c r="J11" s="51">
        <v>94.5</v>
      </c>
      <c r="K11" s="52">
        <v>338</v>
      </c>
      <c r="L11" s="51">
        <v>16.71</v>
      </c>
    </row>
    <row r="12" spans="1:12" ht="15" x14ac:dyDescent="0.25">
      <c r="A12" s="25"/>
      <c r="B12" s="16"/>
      <c r="C12" s="11"/>
      <c r="D12" s="6"/>
      <c r="E12" s="50" t="s">
        <v>51</v>
      </c>
      <c r="F12" s="51">
        <v>20</v>
      </c>
      <c r="G12" s="51">
        <v>4.6399999999999997</v>
      </c>
      <c r="H12" s="51">
        <v>6.8</v>
      </c>
      <c r="I12" s="51">
        <v>0.02</v>
      </c>
      <c r="J12" s="51">
        <v>79.84</v>
      </c>
      <c r="K12" s="52">
        <v>15</v>
      </c>
      <c r="L12" s="51">
        <v>11.8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850</v>
      </c>
      <c r="G13" s="21">
        <f t="shared" ref="G13:J13" si="0">SUM(G6:G12)</f>
        <v>21.68</v>
      </c>
      <c r="H13" s="21">
        <f t="shared" si="0"/>
        <v>41.592999999999996</v>
      </c>
      <c r="I13" s="21">
        <f t="shared" si="0"/>
        <v>144.4</v>
      </c>
      <c r="J13" s="21">
        <f t="shared" si="0"/>
        <v>1035.2469999999998</v>
      </c>
      <c r="K13" s="27"/>
      <c r="L13" s="21">
        <f t="shared" ref="L13" si="1">SUM(L6:L12)</f>
        <v>81.93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57</v>
      </c>
      <c r="F18" s="51">
        <v>60</v>
      </c>
      <c r="G18" s="51">
        <v>0.9</v>
      </c>
      <c r="H18" s="51">
        <v>1.31</v>
      </c>
      <c r="I18" s="51">
        <v>5.6</v>
      </c>
      <c r="J18" s="51">
        <v>37.79</v>
      </c>
      <c r="K18" s="52">
        <v>45</v>
      </c>
      <c r="L18" s="51">
        <v>3.27</v>
      </c>
    </row>
    <row r="19" spans="1:12" ht="15" x14ac:dyDescent="0.25">
      <c r="A19" s="25"/>
      <c r="B19" s="16"/>
      <c r="C19" s="11"/>
      <c r="D19" s="7" t="s">
        <v>28</v>
      </c>
      <c r="E19" s="50" t="s">
        <v>52</v>
      </c>
      <c r="F19" s="51" t="s">
        <v>54</v>
      </c>
      <c r="G19" s="51">
        <v>4.84</v>
      </c>
      <c r="H19" s="51">
        <v>3.1</v>
      </c>
      <c r="I19" s="51">
        <v>16.899999999999999</v>
      </c>
      <c r="J19" s="51">
        <v>114.86</v>
      </c>
      <c r="K19" s="52">
        <v>102</v>
      </c>
      <c r="L19" s="51">
        <v>8.4600000000000009</v>
      </c>
    </row>
    <row r="20" spans="1:12" ht="15" x14ac:dyDescent="0.25">
      <c r="A20" s="25"/>
      <c r="B20" s="16"/>
      <c r="C20" s="11"/>
      <c r="D20" s="7" t="s">
        <v>29</v>
      </c>
      <c r="E20" s="50" t="s">
        <v>53</v>
      </c>
      <c r="F20" s="51">
        <v>90</v>
      </c>
      <c r="G20" s="51">
        <v>15.143000000000001</v>
      </c>
      <c r="H20" s="51">
        <v>12.218</v>
      </c>
      <c r="I20" s="51">
        <v>6.008</v>
      </c>
      <c r="J20" s="51">
        <v>194.566</v>
      </c>
      <c r="K20" s="52">
        <v>268</v>
      </c>
      <c r="L20" s="51">
        <v>46.49</v>
      </c>
    </row>
    <row r="21" spans="1:12" ht="15" x14ac:dyDescent="0.25">
      <c r="A21" s="25"/>
      <c r="B21" s="16"/>
      <c r="C21" s="11"/>
      <c r="D21" s="7" t="s">
        <v>30</v>
      </c>
      <c r="E21" s="50" t="s">
        <v>55</v>
      </c>
      <c r="F21" s="51">
        <v>150</v>
      </c>
      <c r="G21" s="51">
        <v>5.6</v>
      </c>
      <c r="H21" s="51">
        <v>3.7</v>
      </c>
      <c r="I21" s="51">
        <v>35.9</v>
      </c>
      <c r="J21" s="51">
        <v>199.7</v>
      </c>
      <c r="K21" s="52">
        <v>203</v>
      </c>
      <c r="L21" s="51">
        <v>5.2</v>
      </c>
    </row>
    <row r="22" spans="1:12" ht="15" x14ac:dyDescent="0.25">
      <c r="A22" s="25"/>
      <c r="B22" s="16"/>
      <c r="C22" s="11"/>
      <c r="D22" s="7" t="s">
        <v>31</v>
      </c>
      <c r="E22" s="50" t="s">
        <v>56</v>
      </c>
      <c r="F22" s="51">
        <v>200</v>
      </c>
      <c r="G22" s="51">
        <v>0.26</v>
      </c>
      <c r="H22" s="51">
        <v>0.06</v>
      </c>
      <c r="I22" s="51">
        <v>15.22</v>
      </c>
      <c r="J22" s="51">
        <v>62.46</v>
      </c>
      <c r="K22" s="52">
        <v>377</v>
      </c>
      <c r="L22" s="51">
        <v>3.24</v>
      </c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58</v>
      </c>
      <c r="F24" s="51">
        <v>70</v>
      </c>
      <c r="G24" s="51">
        <v>2.64</v>
      </c>
      <c r="H24" s="51">
        <v>0.48</v>
      </c>
      <c r="I24" s="51">
        <v>13.68</v>
      </c>
      <c r="J24" s="51">
        <v>69.599999999999994</v>
      </c>
      <c r="K24" s="52">
        <v>48</v>
      </c>
      <c r="L24" s="51">
        <v>2.2799999999999998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570</v>
      </c>
      <c r="G27" s="21">
        <f t="shared" ref="G27:J27" si="3">SUM(G18:G26)</f>
        <v>29.383000000000006</v>
      </c>
      <c r="H27" s="21">
        <f t="shared" si="3"/>
        <v>20.867999999999999</v>
      </c>
      <c r="I27" s="21">
        <f t="shared" si="3"/>
        <v>93.307999999999993</v>
      </c>
      <c r="J27" s="21">
        <f t="shared" si="3"/>
        <v>678.976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59</v>
      </c>
      <c r="F28" s="51">
        <v>60</v>
      </c>
      <c r="G28" s="51">
        <v>3.38</v>
      </c>
      <c r="H28" s="51">
        <v>3.77</v>
      </c>
      <c r="I28" s="51">
        <v>35.79</v>
      </c>
      <c r="J28" s="51">
        <v>190.17</v>
      </c>
      <c r="K28" s="52"/>
      <c r="L28" s="51">
        <v>13.2</v>
      </c>
    </row>
    <row r="29" spans="1:12" ht="15" x14ac:dyDescent="0.25">
      <c r="A29" s="25"/>
      <c r="B29" s="16"/>
      <c r="C29" s="11"/>
      <c r="D29" s="12" t="s">
        <v>31</v>
      </c>
      <c r="E29" s="50" t="s">
        <v>60</v>
      </c>
      <c r="F29" s="51">
        <v>200</v>
      </c>
      <c r="G29" s="51">
        <v>5.8</v>
      </c>
      <c r="H29" s="51">
        <v>5</v>
      </c>
      <c r="I29" s="51">
        <v>8</v>
      </c>
      <c r="J29" s="51">
        <v>106</v>
      </c>
      <c r="K29" s="52">
        <v>386</v>
      </c>
      <c r="L29" s="51">
        <v>11.88</v>
      </c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260</v>
      </c>
      <c r="G32" s="21">
        <f t="shared" ref="G32:J32" si="4">SUM(G28:G31)</f>
        <v>9.18</v>
      </c>
      <c r="H32" s="21">
        <f t="shared" si="4"/>
        <v>8.77</v>
      </c>
      <c r="I32" s="21">
        <f t="shared" si="4"/>
        <v>43.79</v>
      </c>
      <c r="J32" s="21">
        <f t="shared" si="4"/>
        <v>296.16999999999996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1680</v>
      </c>
      <c r="G47" s="34">
        <f t="shared" ref="G47:J47" si="7">G13+G17+G27+G32+G39+G46</f>
        <v>60.243000000000002</v>
      </c>
      <c r="H47" s="34">
        <f t="shared" si="7"/>
        <v>71.230999999999995</v>
      </c>
      <c r="I47" s="34">
        <f t="shared" si="7"/>
        <v>281.49799999999999</v>
      </c>
      <c r="J47" s="34">
        <f t="shared" si="7"/>
        <v>2010.393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61</v>
      </c>
      <c r="F48" s="48">
        <v>90</v>
      </c>
      <c r="G48" s="48">
        <v>16.649999999999999</v>
      </c>
      <c r="H48" s="48">
        <v>23.276</v>
      </c>
      <c r="I48" s="48">
        <v>4.2859999999999996</v>
      </c>
      <c r="J48" s="48">
        <v>293.22800000000001</v>
      </c>
      <c r="K48" s="49">
        <v>268</v>
      </c>
      <c r="L48" s="48">
        <v>48.02</v>
      </c>
    </row>
    <row r="49" spans="1:12" ht="15" x14ac:dyDescent="0.25">
      <c r="A49" s="15"/>
      <c r="B49" s="16"/>
      <c r="C49" s="11"/>
      <c r="D49" s="6"/>
      <c r="E49" s="50" t="s">
        <v>62</v>
      </c>
      <c r="F49" s="51">
        <v>150</v>
      </c>
      <c r="G49" s="51">
        <v>3.7</v>
      </c>
      <c r="H49" s="51">
        <v>5.37</v>
      </c>
      <c r="I49" s="51">
        <v>36.68</v>
      </c>
      <c r="J49" s="51">
        <v>200.68</v>
      </c>
      <c r="K49" s="52">
        <v>304</v>
      </c>
      <c r="L49" s="51">
        <v>6.34</v>
      </c>
    </row>
    <row r="50" spans="1:12" ht="15" x14ac:dyDescent="0.25">
      <c r="A50" s="15"/>
      <c r="B50" s="16"/>
      <c r="C50" s="11"/>
      <c r="D50" s="7" t="s">
        <v>22</v>
      </c>
      <c r="E50" s="50" t="s">
        <v>63</v>
      </c>
      <c r="F50" s="51">
        <v>200</v>
      </c>
      <c r="G50" s="51">
        <v>3.17</v>
      </c>
      <c r="H50" s="51">
        <v>2.68</v>
      </c>
      <c r="I50" s="51">
        <v>15.95</v>
      </c>
      <c r="J50" s="51">
        <v>96.613</v>
      </c>
      <c r="K50" s="52">
        <v>379</v>
      </c>
      <c r="L50" s="51">
        <v>8.52</v>
      </c>
    </row>
    <row r="51" spans="1:12" ht="15" x14ac:dyDescent="0.25">
      <c r="A51" s="15"/>
      <c r="B51" s="16"/>
      <c r="C51" s="11"/>
      <c r="D51" s="7" t="s">
        <v>23</v>
      </c>
      <c r="E51" s="50" t="s">
        <v>64</v>
      </c>
      <c r="F51" s="51">
        <v>40</v>
      </c>
      <c r="G51" s="51">
        <v>2.0299999999999998</v>
      </c>
      <c r="H51" s="51">
        <v>0.21299999999999999</v>
      </c>
      <c r="I51" s="51">
        <v>13.12</v>
      </c>
      <c r="J51" s="51">
        <v>62.506999999999998</v>
      </c>
      <c r="K51" s="52"/>
      <c r="L51" s="51">
        <v>2.38</v>
      </c>
    </row>
    <row r="52" spans="1:12" ht="15" x14ac:dyDescent="0.25">
      <c r="A52" s="15"/>
      <c r="B52" s="16"/>
      <c r="C52" s="11"/>
      <c r="D52" s="7" t="s">
        <v>24</v>
      </c>
      <c r="E52" s="50" t="s">
        <v>59</v>
      </c>
      <c r="F52" s="51">
        <v>60</v>
      </c>
      <c r="G52" s="51">
        <v>3.38</v>
      </c>
      <c r="H52" s="51">
        <v>3.77</v>
      </c>
      <c r="I52" s="51">
        <v>35.79</v>
      </c>
      <c r="J52" s="51">
        <v>190.17</v>
      </c>
      <c r="K52" s="52"/>
      <c r="L52" s="51">
        <v>13.2</v>
      </c>
    </row>
    <row r="53" spans="1:12" ht="15" x14ac:dyDescent="0.25">
      <c r="A53" s="15"/>
      <c r="B53" s="16"/>
      <c r="C53" s="11"/>
      <c r="D53" s="6"/>
      <c r="E53" s="50" t="s">
        <v>50</v>
      </c>
      <c r="F53" s="51">
        <v>150</v>
      </c>
      <c r="G53" s="51">
        <v>1.5</v>
      </c>
      <c r="H53" s="51">
        <v>0.5</v>
      </c>
      <c r="I53" s="51">
        <v>21</v>
      </c>
      <c r="J53" s="51">
        <v>94.5</v>
      </c>
      <c r="K53" s="52">
        <v>338</v>
      </c>
      <c r="L53" s="51">
        <v>23.65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690</v>
      </c>
      <c r="G55" s="21">
        <f t="shared" ref="G55" si="8">SUM(G48:G54)</f>
        <v>30.429999999999996</v>
      </c>
      <c r="H55" s="21">
        <f t="shared" ref="H55" si="9">SUM(H48:H54)</f>
        <v>35.809000000000005</v>
      </c>
      <c r="I55" s="21">
        <f t="shared" ref="I55" si="10">SUM(I48:I54)</f>
        <v>126.82599999999999</v>
      </c>
      <c r="J55" s="21">
        <f t="shared" ref="J55" si="11">SUM(J48:J54)</f>
        <v>937.69799999999987</v>
      </c>
      <c r="K55" s="27"/>
      <c r="L55" s="21">
        <f t="shared" ref="L55:L97" si="12">SUM(L48:L54)</f>
        <v>102.10999999999999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65</v>
      </c>
      <c r="F60" s="51">
        <v>60</v>
      </c>
      <c r="G60" s="51">
        <v>0.86</v>
      </c>
      <c r="H60" s="51">
        <v>3.05</v>
      </c>
      <c r="I60" s="51">
        <v>5.13</v>
      </c>
      <c r="J60" s="51">
        <v>51.41</v>
      </c>
      <c r="K60" s="52">
        <v>52</v>
      </c>
      <c r="L60" s="51">
        <v>2.68</v>
      </c>
    </row>
    <row r="61" spans="1:12" ht="15" x14ac:dyDescent="0.25">
      <c r="A61" s="15"/>
      <c r="B61" s="16"/>
      <c r="C61" s="11"/>
      <c r="D61" s="7" t="s">
        <v>28</v>
      </c>
      <c r="E61" s="50" t="s">
        <v>66</v>
      </c>
      <c r="F61" s="51" t="s">
        <v>54</v>
      </c>
      <c r="G61" s="51">
        <v>6.9</v>
      </c>
      <c r="H61" s="51">
        <v>6.95</v>
      </c>
      <c r="I61" s="51">
        <v>18.760000000000002</v>
      </c>
      <c r="J61" s="51">
        <v>165.19</v>
      </c>
      <c r="K61" s="52">
        <v>113</v>
      </c>
      <c r="L61" s="51">
        <v>4.51</v>
      </c>
    </row>
    <row r="62" spans="1:12" ht="15" x14ac:dyDescent="0.25">
      <c r="A62" s="15"/>
      <c r="B62" s="16"/>
      <c r="C62" s="11"/>
      <c r="D62" s="7" t="s">
        <v>29</v>
      </c>
      <c r="E62" s="50" t="s">
        <v>67</v>
      </c>
      <c r="F62" s="51">
        <v>90</v>
      </c>
      <c r="G62" s="51">
        <v>18.18</v>
      </c>
      <c r="H62" s="51">
        <v>10.863</v>
      </c>
      <c r="I62" s="51">
        <v>1.8720000000000001</v>
      </c>
      <c r="J62" s="51">
        <v>177.97499999999999</v>
      </c>
      <c r="K62" s="52">
        <v>232</v>
      </c>
      <c r="L62" s="51">
        <v>25.65</v>
      </c>
    </row>
    <row r="63" spans="1:12" ht="15" x14ac:dyDescent="0.25">
      <c r="A63" s="15"/>
      <c r="B63" s="16"/>
      <c r="C63" s="11"/>
      <c r="D63" s="7" t="s">
        <v>30</v>
      </c>
      <c r="E63" s="50" t="s">
        <v>68</v>
      </c>
      <c r="F63" s="51">
        <v>150</v>
      </c>
      <c r="G63" s="51">
        <v>3.29</v>
      </c>
      <c r="H63" s="51">
        <v>7.06</v>
      </c>
      <c r="I63" s="51">
        <v>22.21</v>
      </c>
      <c r="J63" s="51">
        <v>165.54000000000002</v>
      </c>
      <c r="K63" s="52">
        <v>312</v>
      </c>
      <c r="L63" s="51">
        <v>11.29</v>
      </c>
    </row>
    <row r="64" spans="1:12" ht="15" x14ac:dyDescent="0.25">
      <c r="A64" s="15"/>
      <c r="B64" s="16"/>
      <c r="C64" s="11"/>
      <c r="D64" s="7" t="s">
        <v>31</v>
      </c>
      <c r="E64" s="50" t="s">
        <v>69</v>
      </c>
      <c r="F64" s="51">
        <v>200</v>
      </c>
      <c r="G64" s="51">
        <v>0.22</v>
      </c>
      <c r="H64" s="51"/>
      <c r="I64" s="51">
        <v>24.42</v>
      </c>
      <c r="J64" s="51">
        <v>98.56</v>
      </c>
      <c r="K64" s="52">
        <v>349</v>
      </c>
      <c r="L64" s="51">
        <v>3.23</v>
      </c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70</v>
      </c>
      <c r="F66" s="51">
        <v>70</v>
      </c>
      <c r="G66" s="51">
        <v>2.64</v>
      </c>
      <c r="H66" s="51">
        <v>0.48</v>
      </c>
      <c r="I66" s="51">
        <v>13.68</v>
      </c>
      <c r="J66" s="51">
        <v>69.599999999999994</v>
      </c>
      <c r="K66" s="52">
        <v>48</v>
      </c>
      <c r="L66" s="51">
        <v>2.2799999999999998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570</v>
      </c>
      <c r="G69" s="21">
        <f t="shared" ref="G69" si="18">SUM(G60:G68)</f>
        <v>32.089999999999996</v>
      </c>
      <c r="H69" s="21">
        <f t="shared" ref="H69" si="19">SUM(H60:H68)</f>
        <v>28.402999999999999</v>
      </c>
      <c r="I69" s="21">
        <f t="shared" ref="I69" si="20">SUM(I60:I68)</f>
        <v>86.072000000000003</v>
      </c>
      <c r="J69" s="21">
        <f t="shared" ref="J69" si="21">SUM(J60:J68)</f>
        <v>728.27499999999998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59</v>
      </c>
      <c r="F70" s="51">
        <v>60</v>
      </c>
      <c r="G70" s="51">
        <v>3.38</v>
      </c>
      <c r="H70" s="51">
        <v>3.77</v>
      </c>
      <c r="I70" s="51">
        <v>35.79</v>
      </c>
      <c r="J70" s="51">
        <v>190.17</v>
      </c>
      <c r="K70" s="52"/>
      <c r="L70" s="51">
        <v>13.2</v>
      </c>
    </row>
    <row r="71" spans="1:12" ht="15" x14ac:dyDescent="0.25">
      <c r="A71" s="15"/>
      <c r="B71" s="16"/>
      <c r="C71" s="11"/>
      <c r="D71" s="12" t="s">
        <v>31</v>
      </c>
      <c r="E71" s="50" t="s">
        <v>71</v>
      </c>
      <c r="F71" s="51">
        <v>200</v>
      </c>
      <c r="G71" s="51">
        <v>1</v>
      </c>
      <c r="H71" s="51">
        <v>0.2</v>
      </c>
      <c r="I71" s="51">
        <v>20.2</v>
      </c>
      <c r="J71" s="51">
        <v>86.6</v>
      </c>
      <c r="K71" s="52">
        <v>389</v>
      </c>
      <c r="L71" s="51">
        <v>9.4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260</v>
      </c>
      <c r="G74" s="21">
        <f t="shared" ref="G74" si="23">SUM(G70:G73)</f>
        <v>4.38</v>
      </c>
      <c r="H74" s="21">
        <f t="shared" ref="H74" si="24">SUM(H70:H73)</f>
        <v>3.97</v>
      </c>
      <c r="I74" s="21">
        <f t="shared" ref="I74" si="25">SUM(I70:I73)</f>
        <v>55.989999999999995</v>
      </c>
      <c r="J74" s="21">
        <f t="shared" ref="J74" si="26">SUM(J70:J73)</f>
        <v>276.77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1520</v>
      </c>
      <c r="G89" s="34">
        <f t="shared" ref="G89" si="38">G55+G59+G69+G74+G81+G88</f>
        <v>66.899999999999991</v>
      </c>
      <c r="H89" s="34">
        <f t="shared" ref="H89" si="39">H55+H59+H69+H74+H81+H88</f>
        <v>68.182000000000002</v>
      </c>
      <c r="I89" s="34">
        <f t="shared" ref="I89" si="40">I55+I59+I69+I74+I81+I88</f>
        <v>268.88799999999998</v>
      </c>
      <c r="J89" s="34">
        <f t="shared" ref="J89" si="41">J55+J59+J69+J74+J81+J88</f>
        <v>1942.7429999999999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74</v>
      </c>
      <c r="F90" s="48">
        <v>170</v>
      </c>
      <c r="G90" s="48">
        <v>14.92</v>
      </c>
      <c r="H90" s="48">
        <v>14.379999999999999</v>
      </c>
      <c r="I90" s="48">
        <v>31.509999999999998</v>
      </c>
      <c r="J90" s="48">
        <v>315.14</v>
      </c>
      <c r="K90" s="49">
        <v>222</v>
      </c>
      <c r="L90" s="48">
        <v>39.22</v>
      </c>
    </row>
    <row r="91" spans="1:12" ht="15" x14ac:dyDescent="0.25">
      <c r="A91" s="25"/>
      <c r="B91" s="16"/>
      <c r="C91" s="11"/>
      <c r="D91" s="6"/>
      <c r="E91" s="50" t="s">
        <v>72</v>
      </c>
      <c r="F91" s="51">
        <v>20</v>
      </c>
      <c r="G91" s="51">
        <v>0.1</v>
      </c>
      <c r="H91" s="51">
        <v>0</v>
      </c>
      <c r="I91" s="51">
        <v>14.3</v>
      </c>
      <c r="J91" s="51">
        <v>57.6</v>
      </c>
      <c r="K91" s="52"/>
      <c r="L91" s="51">
        <v>4.46</v>
      </c>
    </row>
    <row r="92" spans="1:12" ht="15" x14ac:dyDescent="0.25">
      <c r="A92" s="25"/>
      <c r="B92" s="16"/>
      <c r="C92" s="11"/>
      <c r="D92" s="7" t="s">
        <v>22</v>
      </c>
      <c r="E92" s="50" t="s">
        <v>75</v>
      </c>
      <c r="F92" s="51">
        <v>200</v>
      </c>
      <c r="G92" s="51">
        <v>0.2</v>
      </c>
      <c r="H92" s="51">
        <v>0.05</v>
      </c>
      <c r="I92" s="51">
        <v>15.01</v>
      </c>
      <c r="J92" s="51">
        <v>61.29</v>
      </c>
      <c r="K92" s="52">
        <v>376</v>
      </c>
      <c r="L92" s="51">
        <v>2.39</v>
      </c>
    </row>
    <row r="93" spans="1:12" ht="15" x14ac:dyDescent="0.25">
      <c r="A93" s="25"/>
      <c r="B93" s="16"/>
      <c r="C93" s="11"/>
      <c r="D93" s="7" t="s">
        <v>23</v>
      </c>
      <c r="E93" s="50" t="s">
        <v>76</v>
      </c>
      <c r="F93" s="51">
        <v>40</v>
      </c>
      <c r="G93" s="51">
        <v>2.0299999999999998</v>
      </c>
      <c r="H93" s="51">
        <v>0.21299999999999999</v>
      </c>
      <c r="I93" s="51">
        <v>13.12</v>
      </c>
      <c r="J93" s="51">
        <v>62.506999999999998</v>
      </c>
      <c r="K93" s="52"/>
      <c r="L93" s="51">
        <v>2.38</v>
      </c>
    </row>
    <row r="94" spans="1:12" ht="15" x14ac:dyDescent="0.25">
      <c r="A94" s="25"/>
      <c r="B94" s="16"/>
      <c r="C94" s="11"/>
      <c r="D94" s="7" t="s">
        <v>24</v>
      </c>
      <c r="E94" s="50" t="s">
        <v>73</v>
      </c>
      <c r="F94" s="51">
        <v>250</v>
      </c>
      <c r="G94" s="51">
        <v>0.4</v>
      </c>
      <c r="H94" s="51">
        <v>0.4</v>
      </c>
      <c r="I94" s="51">
        <v>9.8000000000000007</v>
      </c>
      <c r="J94" s="51">
        <v>44.4</v>
      </c>
      <c r="K94" s="52">
        <v>338</v>
      </c>
      <c r="L94" s="51">
        <v>16.25</v>
      </c>
    </row>
    <row r="95" spans="1:12" ht="15" x14ac:dyDescent="0.25">
      <c r="A95" s="25"/>
      <c r="B95" s="16"/>
      <c r="C95" s="11"/>
      <c r="D95" s="6"/>
      <c r="E95" s="50" t="s">
        <v>77</v>
      </c>
      <c r="F95" s="51">
        <v>60</v>
      </c>
      <c r="G95" s="51">
        <v>5.5</v>
      </c>
      <c r="H95" s="51">
        <v>22</v>
      </c>
      <c r="I95" s="51">
        <v>66</v>
      </c>
      <c r="J95" s="51">
        <v>490</v>
      </c>
      <c r="K95" s="52"/>
      <c r="L95" s="51">
        <v>14.97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740</v>
      </c>
      <c r="G97" s="21">
        <f t="shared" ref="G97" si="43">SUM(G90:G96)</f>
        <v>23.15</v>
      </c>
      <c r="H97" s="21">
        <f t="shared" ref="H97" si="44">SUM(H90:H96)</f>
        <v>37.042999999999999</v>
      </c>
      <c r="I97" s="21">
        <f t="shared" ref="I97" si="45">SUM(I90:I96)</f>
        <v>149.74</v>
      </c>
      <c r="J97" s="21">
        <f t="shared" ref="J97" si="46">SUM(J90:J96)</f>
        <v>1030.9369999999999</v>
      </c>
      <c r="K97" s="27"/>
      <c r="L97" s="21">
        <f t="shared" si="12"/>
        <v>79.67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78</v>
      </c>
      <c r="F102" s="51">
        <v>60</v>
      </c>
      <c r="G102" s="51">
        <v>0.4</v>
      </c>
      <c r="H102" s="51">
        <v>0.05</v>
      </c>
      <c r="I102" s="51">
        <v>0.85</v>
      </c>
      <c r="J102" s="51">
        <v>5.45</v>
      </c>
      <c r="K102" s="52">
        <v>70</v>
      </c>
      <c r="L102" s="51">
        <v>4.0999999999999996</v>
      </c>
    </row>
    <row r="103" spans="1:12" ht="25.5" x14ac:dyDescent="0.25">
      <c r="A103" s="25"/>
      <c r="B103" s="16"/>
      <c r="C103" s="11"/>
      <c r="D103" s="7" t="s">
        <v>28</v>
      </c>
      <c r="E103" s="50" t="s">
        <v>79</v>
      </c>
      <c r="F103" s="51" t="s">
        <v>54</v>
      </c>
      <c r="G103" s="51">
        <v>1.89</v>
      </c>
      <c r="H103" s="51">
        <v>2.4300000000000002</v>
      </c>
      <c r="I103" s="51">
        <v>9.34</v>
      </c>
      <c r="J103" s="51">
        <v>66.789999999999992</v>
      </c>
      <c r="K103" s="52">
        <v>88</v>
      </c>
      <c r="L103" s="51">
        <v>18.88</v>
      </c>
    </row>
    <row r="104" spans="1:12" ht="15" x14ac:dyDescent="0.25">
      <c r="A104" s="25"/>
      <c r="B104" s="16"/>
      <c r="C104" s="11"/>
      <c r="D104" s="7" t="s">
        <v>29</v>
      </c>
      <c r="E104" s="50" t="s">
        <v>80</v>
      </c>
      <c r="F104" s="51">
        <v>240</v>
      </c>
      <c r="G104" s="51">
        <v>22.355999999999998</v>
      </c>
      <c r="H104" s="51">
        <v>26.136000000000003</v>
      </c>
      <c r="I104" s="51">
        <v>47.231999999999999</v>
      </c>
      <c r="J104" s="51">
        <v>513.57600000000002</v>
      </c>
      <c r="K104" s="52">
        <v>291</v>
      </c>
      <c r="L104" s="51">
        <v>29.11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81</v>
      </c>
      <c r="F106" s="51">
        <v>200</v>
      </c>
      <c r="G106" s="51">
        <v>0.16</v>
      </c>
      <c r="H106" s="51">
        <v>0.16</v>
      </c>
      <c r="I106" s="51">
        <v>27.9</v>
      </c>
      <c r="J106" s="51">
        <v>113.67999999999999</v>
      </c>
      <c r="K106" s="52">
        <v>342</v>
      </c>
      <c r="L106" s="51">
        <v>5.71</v>
      </c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82</v>
      </c>
      <c r="F108" s="51">
        <v>70</v>
      </c>
      <c r="G108" s="51">
        <v>2.64</v>
      </c>
      <c r="H108" s="51">
        <v>0.48</v>
      </c>
      <c r="I108" s="51">
        <v>13.68</v>
      </c>
      <c r="J108" s="51">
        <v>69.599999999999994</v>
      </c>
      <c r="K108" s="52">
        <v>48</v>
      </c>
      <c r="L108" s="51">
        <v>2.2799999999999998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570</v>
      </c>
      <c r="G111" s="21">
        <f t="shared" ref="G111" si="52">SUM(G102:G110)</f>
        <v>27.445999999999998</v>
      </c>
      <c r="H111" s="21">
        <f t="shared" ref="H111" si="53">SUM(H102:H110)</f>
        <v>29.256000000000004</v>
      </c>
      <c r="I111" s="21">
        <f t="shared" ref="I111" si="54">SUM(I102:I110)</f>
        <v>99.00200000000001</v>
      </c>
      <c r="J111" s="21">
        <f t="shared" ref="J111" si="55">SUM(J102:J110)</f>
        <v>769.096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83</v>
      </c>
      <c r="F112" s="51">
        <v>60</v>
      </c>
      <c r="G112" s="51">
        <v>5.5</v>
      </c>
      <c r="H112" s="51">
        <v>22</v>
      </c>
      <c r="I112" s="51">
        <v>66</v>
      </c>
      <c r="J112" s="51">
        <v>490</v>
      </c>
      <c r="K112" s="52"/>
      <c r="L112" s="51">
        <v>14.97</v>
      </c>
    </row>
    <row r="113" spans="1:12" ht="15" x14ac:dyDescent="0.25">
      <c r="A113" s="25"/>
      <c r="B113" s="16"/>
      <c r="C113" s="11"/>
      <c r="D113" s="12" t="s">
        <v>31</v>
      </c>
      <c r="E113" s="50" t="s">
        <v>84</v>
      </c>
      <c r="F113" s="51">
        <v>200</v>
      </c>
      <c r="G113" s="51">
        <v>3.38</v>
      </c>
      <c r="H113" s="51">
        <v>3.77</v>
      </c>
      <c r="I113" s="51">
        <v>35.79</v>
      </c>
      <c r="J113" s="51">
        <v>190.61</v>
      </c>
      <c r="K113" s="52">
        <v>344</v>
      </c>
      <c r="L113" s="51">
        <v>1.74</v>
      </c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260</v>
      </c>
      <c r="G116" s="21">
        <f t="shared" ref="G116" si="57">SUM(G112:G115)</f>
        <v>8.879999999999999</v>
      </c>
      <c r="H116" s="21">
        <f t="shared" ref="H116" si="58">SUM(H112:H115)</f>
        <v>25.77</v>
      </c>
      <c r="I116" s="21">
        <f t="shared" ref="I116" si="59">SUM(I112:I115)</f>
        <v>101.78999999999999</v>
      </c>
      <c r="J116" s="21">
        <f t="shared" ref="J116" si="60">SUM(J112:J115)</f>
        <v>680.61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1570</v>
      </c>
      <c r="G131" s="34">
        <f t="shared" ref="G131" si="72">G97+G101+G111+G116+G123+G130</f>
        <v>59.475999999999999</v>
      </c>
      <c r="H131" s="34">
        <f t="shared" ref="H131" si="73">H97+H101+H111+H116+H123+H130</f>
        <v>92.069000000000003</v>
      </c>
      <c r="I131" s="34">
        <f t="shared" ref="I131" si="74">I97+I101+I111+I116+I123+I130</f>
        <v>350.53200000000004</v>
      </c>
      <c r="J131" s="34">
        <f t="shared" ref="J131" si="75">J97+J101+J111+J116+J123+J130</f>
        <v>2480.643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85</v>
      </c>
      <c r="F132" s="48">
        <v>90</v>
      </c>
      <c r="G132" s="48">
        <v>12.114000000000001</v>
      </c>
      <c r="H132" s="48">
        <v>9.7739999999999991</v>
      </c>
      <c r="I132" s="48">
        <v>4.806</v>
      </c>
      <c r="J132" s="48">
        <v>155.64599999999999</v>
      </c>
      <c r="K132" s="49">
        <v>268</v>
      </c>
      <c r="L132" s="48">
        <v>47.83</v>
      </c>
    </row>
    <row r="133" spans="1:12" ht="15" x14ac:dyDescent="0.25">
      <c r="A133" s="25"/>
      <c r="B133" s="16"/>
      <c r="C133" s="11"/>
      <c r="D133" s="6"/>
      <c r="E133" s="50" t="s">
        <v>55</v>
      </c>
      <c r="F133" s="51">
        <v>150</v>
      </c>
      <c r="G133" s="51">
        <v>5.6</v>
      </c>
      <c r="H133" s="51">
        <v>3.7</v>
      </c>
      <c r="I133" s="51">
        <v>35.9</v>
      </c>
      <c r="J133" s="51">
        <v>199.7</v>
      </c>
      <c r="K133" s="52">
        <v>203</v>
      </c>
      <c r="L133" s="51">
        <v>4.6900000000000004</v>
      </c>
    </row>
    <row r="134" spans="1:12" ht="15" x14ac:dyDescent="0.25">
      <c r="A134" s="25"/>
      <c r="B134" s="16"/>
      <c r="C134" s="11"/>
      <c r="D134" s="7" t="s">
        <v>22</v>
      </c>
      <c r="E134" s="50" t="s">
        <v>56</v>
      </c>
      <c r="F134" s="51">
        <v>200</v>
      </c>
      <c r="G134" s="51">
        <v>10.133333333333333</v>
      </c>
      <c r="H134" s="51">
        <v>1.0666666666666667</v>
      </c>
      <c r="I134" s="51">
        <v>65.599999999999994</v>
      </c>
      <c r="J134" s="51">
        <v>312.5333333333333</v>
      </c>
      <c r="K134" s="52">
        <v>377</v>
      </c>
      <c r="L134" s="51">
        <v>3.24</v>
      </c>
    </row>
    <row r="135" spans="1:12" ht="15" x14ac:dyDescent="0.25">
      <c r="A135" s="25"/>
      <c r="B135" s="16"/>
      <c r="C135" s="11"/>
      <c r="D135" s="7" t="s">
        <v>23</v>
      </c>
      <c r="E135" s="50" t="s">
        <v>64</v>
      </c>
      <c r="F135" s="51">
        <v>40</v>
      </c>
      <c r="G135" s="51">
        <v>2.0299999999999998</v>
      </c>
      <c r="H135" s="51">
        <v>0.21299999999999999</v>
      </c>
      <c r="I135" s="51">
        <v>13.12</v>
      </c>
      <c r="J135" s="51">
        <v>62.506999999999998</v>
      </c>
      <c r="K135" s="52"/>
      <c r="L135" s="51">
        <v>2.38</v>
      </c>
    </row>
    <row r="136" spans="1:12" ht="15" x14ac:dyDescent="0.25">
      <c r="A136" s="25"/>
      <c r="B136" s="16"/>
      <c r="C136" s="11"/>
      <c r="D136" s="7" t="s">
        <v>24</v>
      </c>
      <c r="E136" s="50" t="s">
        <v>50</v>
      </c>
      <c r="F136" s="51">
        <v>200</v>
      </c>
      <c r="G136" s="51">
        <v>1.5</v>
      </c>
      <c r="H136" s="51">
        <v>0.5</v>
      </c>
      <c r="I136" s="51">
        <v>21</v>
      </c>
      <c r="J136" s="51">
        <v>94.5</v>
      </c>
      <c r="K136" s="52">
        <v>338</v>
      </c>
      <c r="L136" s="51">
        <v>32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680</v>
      </c>
      <c r="G139" s="21">
        <f t="shared" ref="G139" si="77">SUM(G132:G138)</f>
        <v>31.377333333333333</v>
      </c>
      <c r="H139" s="21">
        <f t="shared" ref="H139" si="78">SUM(H132:H138)</f>
        <v>15.253666666666666</v>
      </c>
      <c r="I139" s="21">
        <f t="shared" ref="I139" si="79">SUM(I132:I138)</f>
        <v>140.42599999999999</v>
      </c>
      <c r="J139" s="21">
        <f t="shared" ref="J139" si="80">SUM(J132:J138)</f>
        <v>824.88633333333325</v>
      </c>
      <c r="K139" s="27"/>
      <c r="L139" s="21">
        <f t="shared" ref="L139:L181" si="81">SUM(L132:L138)</f>
        <v>90.14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91</v>
      </c>
      <c r="F144" s="51">
        <v>60</v>
      </c>
      <c r="G144" s="51">
        <v>0.9</v>
      </c>
      <c r="H144" s="51">
        <v>3.1</v>
      </c>
      <c r="I144" s="51">
        <v>5.6</v>
      </c>
      <c r="J144" s="51">
        <v>53.900000000000006</v>
      </c>
      <c r="K144" s="52">
        <v>56</v>
      </c>
      <c r="L144" s="51">
        <v>3.4</v>
      </c>
    </row>
    <row r="145" spans="1:12" ht="15" x14ac:dyDescent="0.25">
      <c r="A145" s="25"/>
      <c r="B145" s="16"/>
      <c r="C145" s="11"/>
      <c r="D145" s="7" t="s">
        <v>28</v>
      </c>
      <c r="E145" s="50" t="s">
        <v>86</v>
      </c>
      <c r="F145" s="51">
        <v>200</v>
      </c>
      <c r="G145" s="51">
        <v>2.08</v>
      </c>
      <c r="H145" s="51">
        <v>4.9000000000000004</v>
      </c>
      <c r="I145" s="51">
        <v>13.6</v>
      </c>
      <c r="J145" s="51">
        <v>106.95</v>
      </c>
      <c r="K145" s="52">
        <v>96</v>
      </c>
      <c r="L145" s="51">
        <v>5.75</v>
      </c>
    </row>
    <row r="146" spans="1:12" ht="25.5" x14ac:dyDescent="0.25">
      <c r="A146" s="25"/>
      <c r="B146" s="16"/>
      <c r="C146" s="11"/>
      <c r="D146" s="7" t="s">
        <v>29</v>
      </c>
      <c r="E146" s="50" t="s">
        <v>87</v>
      </c>
      <c r="F146" s="51">
        <v>90</v>
      </c>
      <c r="G146" s="51">
        <v>16.68</v>
      </c>
      <c r="H146" s="51">
        <v>23.3</v>
      </c>
      <c r="I146" s="51">
        <v>4.3</v>
      </c>
      <c r="J146" s="51">
        <v>293.37</v>
      </c>
      <c r="K146" s="52">
        <v>266</v>
      </c>
      <c r="L146" s="51">
        <v>59.68</v>
      </c>
    </row>
    <row r="147" spans="1:12" ht="15" x14ac:dyDescent="0.25">
      <c r="A147" s="25"/>
      <c r="B147" s="16"/>
      <c r="C147" s="11"/>
      <c r="D147" s="7" t="s">
        <v>30</v>
      </c>
      <c r="E147" s="50" t="s">
        <v>88</v>
      </c>
      <c r="F147" s="51">
        <v>150</v>
      </c>
      <c r="G147" s="51">
        <v>3.29</v>
      </c>
      <c r="H147" s="51">
        <v>7.06</v>
      </c>
      <c r="I147" s="51">
        <v>22.21</v>
      </c>
      <c r="J147" s="51">
        <v>165.54000000000002</v>
      </c>
      <c r="K147" s="52">
        <v>312</v>
      </c>
      <c r="L147" s="51">
        <v>7.81</v>
      </c>
    </row>
    <row r="148" spans="1:12" ht="15" x14ac:dyDescent="0.25">
      <c r="A148" s="25"/>
      <c r="B148" s="16"/>
      <c r="C148" s="11"/>
      <c r="D148" s="7" t="s">
        <v>31</v>
      </c>
      <c r="E148" s="50" t="s">
        <v>89</v>
      </c>
      <c r="F148" s="51">
        <v>200</v>
      </c>
      <c r="G148" s="51">
        <v>1</v>
      </c>
      <c r="H148" s="51">
        <v>0.2</v>
      </c>
      <c r="I148" s="51">
        <v>20.2</v>
      </c>
      <c r="J148" s="51">
        <v>86.8</v>
      </c>
      <c r="K148" s="52">
        <v>389</v>
      </c>
      <c r="L148" s="51">
        <v>9.4</v>
      </c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82</v>
      </c>
      <c r="F150" s="51">
        <v>70</v>
      </c>
      <c r="G150" s="51">
        <v>2.64</v>
      </c>
      <c r="H150" s="51">
        <v>0.48</v>
      </c>
      <c r="I150" s="51">
        <v>13.68</v>
      </c>
      <c r="J150" s="51">
        <v>69.599999999999994</v>
      </c>
      <c r="K150" s="52">
        <v>48</v>
      </c>
      <c r="L150" s="51">
        <v>2.2799999999999998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770</v>
      </c>
      <c r="G153" s="21">
        <f t="shared" ref="G153" si="87">SUM(G144:G152)</f>
        <v>26.59</v>
      </c>
      <c r="H153" s="21">
        <f t="shared" ref="H153" si="88">SUM(H144:H152)</f>
        <v>39.04</v>
      </c>
      <c r="I153" s="21">
        <f t="shared" ref="I153" si="89">SUM(I144:I152)</f>
        <v>79.59</v>
      </c>
      <c r="J153" s="21">
        <f t="shared" ref="J153" si="90">SUM(J144:J152)</f>
        <v>776.16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90</v>
      </c>
      <c r="F154" s="51">
        <v>150</v>
      </c>
      <c r="G154" s="51">
        <v>3.75</v>
      </c>
      <c r="H154" s="51">
        <v>3.5</v>
      </c>
      <c r="I154" s="51">
        <v>15</v>
      </c>
      <c r="J154" s="51">
        <v>106.5</v>
      </c>
      <c r="K154" s="52">
        <v>461</v>
      </c>
      <c r="L154" s="51">
        <v>13.5</v>
      </c>
    </row>
    <row r="155" spans="1:12" ht="15" x14ac:dyDescent="0.25">
      <c r="A155" s="25"/>
      <c r="B155" s="16"/>
      <c r="C155" s="11"/>
      <c r="D155" s="12" t="s">
        <v>31</v>
      </c>
      <c r="E155" s="50" t="s">
        <v>83</v>
      </c>
      <c r="F155" s="51">
        <v>60</v>
      </c>
      <c r="G155" s="51">
        <v>5.5</v>
      </c>
      <c r="H155" s="51">
        <v>22</v>
      </c>
      <c r="I155" s="51">
        <v>66</v>
      </c>
      <c r="J155" s="51">
        <v>490</v>
      </c>
      <c r="K155" s="52"/>
      <c r="L155" s="51">
        <v>14.97</v>
      </c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210</v>
      </c>
      <c r="G158" s="21">
        <f t="shared" ref="G158" si="92">SUM(G154:G157)</f>
        <v>9.25</v>
      </c>
      <c r="H158" s="21">
        <f t="shared" ref="H158" si="93">SUM(H154:H157)</f>
        <v>25.5</v>
      </c>
      <c r="I158" s="21">
        <f t="shared" ref="I158" si="94">SUM(I154:I157)</f>
        <v>81</v>
      </c>
      <c r="J158" s="21">
        <f t="shared" ref="J158" si="95">SUM(J154:J157)</f>
        <v>596.5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1660</v>
      </c>
      <c r="G173" s="34">
        <f t="shared" ref="G173" si="107">G139+G143+G153+G158+G165+G172</f>
        <v>67.217333333333329</v>
      </c>
      <c r="H173" s="34">
        <f t="shared" ref="H173" si="108">H139+H143+H153+H158+H165+H172</f>
        <v>79.793666666666667</v>
      </c>
      <c r="I173" s="34">
        <f t="shared" ref="I173" si="109">I139+I143+I153+I158+I165+I172</f>
        <v>301.01599999999996</v>
      </c>
      <c r="J173" s="34">
        <f t="shared" ref="J173" si="110">J139+J143+J153+J158+J165+J172</f>
        <v>2197.5463333333332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93</v>
      </c>
      <c r="F174" s="48">
        <v>150</v>
      </c>
      <c r="G174" s="48">
        <v>5.7</v>
      </c>
      <c r="H174" s="48">
        <v>3.43</v>
      </c>
      <c r="I174" s="48">
        <v>36.450000000000003</v>
      </c>
      <c r="J174" s="48">
        <v>199.47000000000003</v>
      </c>
      <c r="K174" s="49">
        <v>203</v>
      </c>
      <c r="L174" s="48">
        <v>4.6900000000000004</v>
      </c>
    </row>
    <row r="175" spans="1:12" ht="15" x14ac:dyDescent="0.25">
      <c r="A175" s="25"/>
      <c r="B175" s="16"/>
      <c r="C175" s="11"/>
      <c r="D175" s="6"/>
      <c r="E175" s="50" t="s">
        <v>51</v>
      </c>
      <c r="F175" s="51">
        <v>30</v>
      </c>
      <c r="G175" s="51">
        <v>4.6399999999999997</v>
      </c>
      <c r="H175" s="51">
        <v>6.8</v>
      </c>
      <c r="I175" s="51">
        <v>0.02</v>
      </c>
      <c r="J175" s="51">
        <v>79.84</v>
      </c>
      <c r="K175" s="52">
        <v>15</v>
      </c>
      <c r="L175" s="51">
        <v>17.7</v>
      </c>
    </row>
    <row r="176" spans="1:12" ht="15" x14ac:dyDescent="0.25">
      <c r="A176" s="25"/>
      <c r="B176" s="16"/>
      <c r="C176" s="11"/>
      <c r="D176" s="7" t="s">
        <v>22</v>
      </c>
      <c r="E176" s="50" t="s">
        <v>75</v>
      </c>
      <c r="F176" s="51">
        <v>200</v>
      </c>
      <c r="G176" s="51">
        <v>0.2</v>
      </c>
      <c r="H176" s="51">
        <v>0.05</v>
      </c>
      <c r="I176" s="51">
        <v>15.01</v>
      </c>
      <c r="J176" s="51">
        <v>61.29</v>
      </c>
      <c r="K176" s="52">
        <v>376</v>
      </c>
      <c r="L176" s="51">
        <v>2.39</v>
      </c>
    </row>
    <row r="177" spans="1:12" ht="15" x14ac:dyDescent="0.25">
      <c r="A177" s="25"/>
      <c r="B177" s="16"/>
      <c r="C177" s="11"/>
      <c r="D177" s="7" t="s">
        <v>23</v>
      </c>
      <c r="E177" s="50" t="s">
        <v>64</v>
      </c>
      <c r="F177" s="51">
        <v>40</v>
      </c>
      <c r="G177" s="51">
        <v>1.5</v>
      </c>
      <c r="H177" s="51">
        <v>0.5</v>
      </c>
      <c r="I177" s="51">
        <v>21</v>
      </c>
      <c r="J177" s="51">
        <v>94.5</v>
      </c>
      <c r="K177" s="52"/>
      <c r="L177" s="51">
        <v>2.38</v>
      </c>
    </row>
    <row r="178" spans="1:12" ht="15" x14ac:dyDescent="0.25">
      <c r="A178" s="25"/>
      <c r="B178" s="16"/>
      <c r="C178" s="11"/>
      <c r="D178" s="7" t="s">
        <v>24</v>
      </c>
      <c r="E178" s="50" t="s">
        <v>92</v>
      </c>
      <c r="F178" s="51">
        <v>150</v>
      </c>
      <c r="G178" s="51">
        <v>0.9</v>
      </c>
      <c r="H178" s="51">
        <v>0.2</v>
      </c>
      <c r="I178" s="51">
        <v>8.1</v>
      </c>
      <c r="J178" s="51">
        <v>37.799999999999997</v>
      </c>
      <c r="K178" s="52">
        <v>338</v>
      </c>
      <c r="L178" s="51">
        <v>22.43</v>
      </c>
    </row>
    <row r="179" spans="1:12" ht="15" x14ac:dyDescent="0.25">
      <c r="A179" s="25"/>
      <c r="B179" s="16"/>
      <c r="C179" s="11"/>
      <c r="D179" s="6"/>
      <c r="E179" s="50" t="s">
        <v>59</v>
      </c>
      <c r="F179" s="51">
        <v>90</v>
      </c>
      <c r="G179" s="51">
        <v>3.38</v>
      </c>
      <c r="H179" s="51">
        <v>3.77</v>
      </c>
      <c r="I179" s="51">
        <v>35.79</v>
      </c>
      <c r="J179" s="51">
        <v>190.17</v>
      </c>
      <c r="K179" s="52"/>
      <c r="L179" s="51">
        <v>19.8</v>
      </c>
    </row>
    <row r="180" spans="1:12" ht="15" x14ac:dyDescent="0.25">
      <c r="A180" s="25"/>
      <c r="B180" s="16"/>
      <c r="C180" s="11"/>
      <c r="D180" s="6"/>
      <c r="E180" s="50" t="s">
        <v>49</v>
      </c>
      <c r="F180" s="51">
        <v>200</v>
      </c>
      <c r="G180" s="51">
        <v>0.4</v>
      </c>
      <c r="H180" s="51">
        <v>0.4</v>
      </c>
      <c r="I180" s="51">
        <v>9.8000000000000007</v>
      </c>
      <c r="J180" s="51">
        <v>44.4</v>
      </c>
      <c r="K180" s="52">
        <v>338</v>
      </c>
      <c r="L180" s="51">
        <v>13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860</v>
      </c>
      <c r="G181" s="21">
        <f t="shared" ref="G181" si="112">SUM(G174:G180)</f>
        <v>16.72</v>
      </c>
      <c r="H181" s="21">
        <f t="shared" ref="H181" si="113">SUM(H174:H180)</f>
        <v>15.15</v>
      </c>
      <c r="I181" s="21">
        <f t="shared" ref="I181" si="114">SUM(I174:I180)</f>
        <v>126.17</v>
      </c>
      <c r="J181" s="21">
        <f t="shared" ref="J181" si="115">SUM(J174:J180)</f>
        <v>707.47</v>
      </c>
      <c r="K181" s="27"/>
      <c r="L181" s="21">
        <f t="shared" si="81"/>
        <v>82.39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94</v>
      </c>
      <c r="F186" s="51">
        <v>60</v>
      </c>
      <c r="G186" s="51">
        <v>12.6</v>
      </c>
      <c r="H186" s="51">
        <v>13.3</v>
      </c>
      <c r="I186" s="51">
        <v>27.9</v>
      </c>
      <c r="J186" s="51">
        <v>281.7</v>
      </c>
      <c r="K186" s="52">
        <v>52</v>
      </c>
      <c r="L186" s="51">
        <v>2.68</v>
      </c>
    </row>
    <row r="187" spans="1:12" ht="15" x14ac:dyDescent="0.25">
      <c r="A187" s="25"/>
      <c r="B187" s="16"/>
      <c r="C187" s="11"/>
      <c r="D187" s="7" t="s">
        <v>28</v>
      </c>
      <c r="E187" s="50" t="s">
        <v>95</v>
      </c>
      <c r="F187" s="51" t="s">
        <v>101</v>
      </c>
      <c r="G187" s="51">
        <v>30.48</v>
      </c>
      <c r="H187" s="51">
        <v>11.6</v>
      </c>
      <c r="I187" s="51">
        <v>20.32</v>
      </c>
      <c r="J187" s="51">
        <v>307.60000000000002</v>
      </c>
      <c r="K187" s="52">
        <v>106</v>
      </c>
      <c r="L187" s="51">
        <v>17.649999999999999</v>
      </c>
    </row>
    <row r="188" spans="1:12" ht="15" x14ac:dyDescent="0.25">
      <c r="A188" s="25"/>
      <c r="B188" s="16"/>
      <c r="C188" s="11"/>
      <c r="D188" s="7" t="s">
        <v>29</v>
      </c>
      <c r="E188" s="50" t="s">
        <v>96</v>
      </c>
      <c r="F188" s="51">
        <v>90</v>
      </c>
      <c r="G188" s="51">
        <v>1.6620000000000001</v>
      </c>
      <c r="H188" s="51">
        <v>2.9039999999999999</v>
      </c>
      <c r="I188" s="51">
        <v>6.468</v>
      </c>
      <c r="J188" s="51">
        <v>58.655999999999999</v>
      </c>
      <c r="K188" s="52">
        <v>295</v>
      </c>
      <c r="L188" s="51">
        <v>21.41</v>
      </c>
    </row>
    <row r="189" spans="1:12" ht="15" x14ac:dyDescent="0.25">
      <c r="A189" s="25"/>
      <c r="B189" s="16"/>
      <c r="C189" s="11"/>
      <c r="D189" s="7" t="s">
        <v>30</v>
      </c>
      <c r="E189" s="50" t="s">
        <v>97</v>
      </c>
      <c r="F189" s="51">
        <v>150</v>
      </c>
      <c r="G189" s="51">
        <v>0.1</v>
      </c>
      <c r="H189" s="51">
        <v>0.1</v>
      </c>
      <c r="I189" s="51">
        <v>15.36</v>
      </c>
      <c r="J189" s="51">
        <v>62.739999999999995</v>
      </c>
      <c r="K189" s="52">
        <v>171</v>
      </c>
      <c r="L189" s="51">
        <v>6.77</v>
      </c>
    </row>
    <row r="190" spans="1:12" ht="15" x14ac:dyDescent="0.25">
      <c r="A190" s="25"/>
      <c r="B190" s="16"/>
      <c r="C190" s="11"/>
      <c r="D190" s="7" t="s">
        <v>31</v>
      </c>
      <c r="E190" s="50" t="s">
        <v>98</v>
      </c>
      <c r="F190" s="51">
        <v>200</v>
      </c>
      <c r="G190" s="51">
        <v>3.38</v>
      </c>
      <c r="H190" s="51">
        <v>3.77</v>
      </c>
      <c r="I190" s="51">
        <v>35.79</v>
      </c>
      <c r="J190" s="51">
        <v>190.61</v>
      </c>
      <c r="K190" s="52">
        <v>344</v>
      </c>
      <c r="L190" s="51">
        <v>1.74</v>
      </c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82</v>
      </c>
      <c r="F192" s="51">
        <v>70</v>
      </c>
      <c r="G192" s="51">
        <v>2.64</v>
      </c>
      <c r="H192" s="51">
        <v>0.48</v>
      </c>
      <c r="I192" s="51">
        <v>13.68</v>
      </c>
      <c r="J192" s="51">
        <v>69.599999999999994</v>
      </c>
      <c r="K192" s="52">
        <v>48</v>
      </c>
      <c r="L192" s="51">
        <v>2.2799999999999998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570</v>
      </c>
      <c r="G195" s="21">
        <f t="shared" ref="G195" si="121">SUM(G186:G194)</f>
        <v>50.862000000000002</v>
      </c>
      <c r="H195" s="21">
        <f t="shared" ref="H195" si="122">SUM(H186:H194)</f>
        <v>32.153999999999996</v>
      </c>
      <c r="I195" s="21">
        <f t="shared" ref="I195" si="123">SUM(I186:I194)</f>
        <v>119.518</v>
      </c>
      <c r="J195" s="21">
        <f t="shared" ref="J195" si="124">SUM(J186:J194)</f>
        <v>970.90599999999995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99</v>
      </c>
      <c r="F196" s="51">
        <v>100</v>
      </c>
      <c r="G196" s="51">
        <v>10</v>
      </c>
      <c r="H196" s="51">
        <v>7.68</v>
      </c>
      <c r="I196" s="51">
        <v>67.09</v>
      </c>
      <c r="J196" s="51">
        <v>360.7</v>
      </c>
      <c r="K196" s="52"/>
      <c r="L196" s="51">
        <v>10.59</v>
      </c>
    </row>
    <row r="197" spans="1:12" ht="15" x14ac:dyDescent="0.25">
      <c r="A197" s="25"/>
      <c r="B197" s="16"/>
      <c r="C197" s="11"/>
      <c r="D197" s="12" t="s">
        <v>31</v>
      </c>
      <c r="E197" s="50" t="s">
        <v>100</v>
      </c>
      <c r="F197" s="51">
        <v>200</v>
      </c>
      <c r="G197" s="51">
        <v>0.2</v>
      </c>
      <c r="H197" s="51">
        <v>0.05</v>
      </c>
      <c r="I197" s="51">
        <v>15.01</v>
      </c>
      <c r="J197" s="51">
        <v>61.29</v>
      </c>
      <c r="K197" s="52"/>
      <c r="L197" s="51">
        <v>2.39</v>
      </c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26">SUM(G196:G199)</f>
        <v>10.199999999999999</v>
      </c>
      <c r="H200" s="21">
        <f t="shared" ref="H200" si="127">SUM(H196:H199)</f>
        <v>7.7299999999999995</v>
      </c>
      <c r="I200" s="21">
        <f t="shared" ref="I200" si="128">SUM(I196:I199)</f>
        <v>82.100000000000009</v>
      </c>
      <c r="J200" s="21">
        <f t="shared" ref="J200" si="129">SUM(J196:J199)</f>
        <v>421.99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1730</v>
      </c>
      <c r="G215" s="34">
        <f t="shared" ref="G215" si="141">G181+G185+G195+G200+G207+G214</f>
        <v>77.781999999999996</v>
      </c>
      <c r="H215" s="34">
        <f t="shared" ref="H215" si="142">H181+H185+H195+H200+H207+H214</f>
        <v>55.033999999999992</v>
      </c>
      <c r="I215" s="34">
        <f t="shared" ref="I215" si="143">I181+I185+I195+I200+I207+I214</f>
        <v>327.78800000000001</v>
      </c>
      <c r="J215" s="34">
        <f t="shared" ref="J215" si="144">J181+J185+J195+J200+J207+J214</f>
        <v>2100.366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103</v>
      </c>
      <c r="F216" s="48">
        <v>200</v>
      </c>
      <c r="G216" s="48">
        <v>7.3</v>
      </c>
      <c r="H216" s="48">
        <v>12.5</v>
      </c>
      <c r="I216" s="48">
        <v>54.3</v>
      </c>
      <c r="J216" s="48">
        <v>358.9</v>
      </c>
      <c r="K216" s="49">
        <v>173</v>
      </c>
      <c r="L216" s="48">
        <v>19.73</v>
      </c>
    </row>
    <row r="217" spans="1:12" ht="15" x14ac:dyDescent="0.25">
      <c r="A217" s="25"/>
      <c r="B217" s="16"/>
      <c r="C217" s="11"/>
      <c r="D217" s="6"/>
      <c r="E217" s="50" t="s">
        <v>51</v>
      </c>
      <c r="F217" s="51">
        <v>20</v>
      </c>
      <c r="G217" s="51">
        <v>4.6399999999999997</v>
      </c>
      <c r="H217" s="51">
        <v>6.8</v>
      </c>
      <c r="I217" s="51">
        <v>0.02</v>
      </c>
      <c r="J217" s="51">
        <v>79.84</v>
      </c>
      <c r="K217" s="52">
        <v>15</v>
      </c>
      <c r="L217" s="51">
        <v>11.8</v>
      </c>
    </row>
    <row r="218" spans="1:12" ht="15" x14ac:dyDescent="0.25">
      <c r="A218" s="25"/>
      <c r="B218" s="16"/>
      <c r="C218" s="11"/>
      <c r="D218" s="7" t="s">
        <v>22</v>
      </c>
      <c r="E218" s="50" t="s">
        <v>102</v>
      </c>
      <c r="F218" s="51">
        <v>200</v>
      </c>
      <c r="G218" s="51">
        <v>0.2</v>
      </c>
      <c r="H218" s="51">
        <v>0.05</v>
      </c>
      <c r="I218" s="51">
        <v>15.01</v>
      </c>
      <c r="J218" s="51">
        <v>61.29</v>
      </c>
      <c r="K218" s="52">
        <v>376</v>
      </c>
      <c r="L218" s="51">
        <v>2.39</v>
      </c>
    </row>
    <row r="219" spans="1:12" ht="15" x14ac:dyDescent="0.25">
      <c r="A219" s="25"/>
      <c r="B219" s="16"/>
      <c r="C219" s="11"/>
      <c r="D219" s="7" t="s">
        <v>23</v>
      </c>
      <c r="E219" s="50" t="s">
        <v>64</v>
      </c>
      <c r="F219" s="51">
        <v>40</v>
      </c>
      <c r="G219" s="51">
        <v>1.5</v>
      </c>
      <c r="H219" s="51">
        <v>0.5</v>
      </c>
      <c r="I219" s="51">
        <v>21</v>
      </c>
      <c r="J219" s="51">
        <v>94.5</v>
      </c>
      <c r="K219" s="52"/>
      <c r="L219" s="51">
        <v>2.38</v>
      </c>
    </row>
    <row r="220" spans="1:12" ht="15" x14ac:dyDescent="0.25">
      <c r="A220" s="25"/>
      <c r="B220" s="16"/>
      <c r="C220" s="11"/>
      <c r="D220" s="7" t="s">
        <v>24</v>
      </c>
      <c r="E220" s="50" t="s">
        <v>92</v>
      </c>
      <c r="F220" s="51">
        <v>200</v>
      </c>
      <c r="G220" s="51">
        <v>0.9</v>
      </c>
      <c r="H220" s="51">
        <v>0.2</v>
      </c>
      <c r="I220" s="51">
        <v>8.1</v>
      </c>
      <c r="J220" s="51">
        <v>37.799999999999997</v>
      </c>
      <c r="K220" s="52">
        <v>338</v>
      </c>
      <c r="L220" s="51">
        <v>31</v>
      </c>
    </row>
    <row r="221" spans="1:12" ht="15" x14ac:dyDescent="0.25">
      <c r="A221" s="25"/>
      <c r="B221" s="16"/>
      <c r="C221" s="11"/>
      <c r="D221" s="6"/>
      <c r="E221" s="50" t="s">
        <v>59</v>
      </c>
      <c r="F221" s="51">
        <v>90</v>
      </c>
      <c r="G221" s="51">
        <v>3.38</v>
      </c>
      <c r="H221" s="51">
        <v>3.77</v>
      </c>
      <c r="I221" s="51">
        <v>35.79</v>
      </c>
      <c r="J221" s="51">
        <v>190.17</v>
      </c>
      <c r="K221" s="52"/>
      <c r="L221" s="51">
        <v>19.8</v>
      </c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750</v>
      </c>
      <c r="G223" s="21">
        <f t="shared" ref="G223" si="146">SUM(G216:G222)</f>
        <v>17.919999999999998</v>
      </c>
      <c r="H223" s="21">
        <f t="shared" ref="H223" si="147">SUM(H216:H222)</f>
        <v>23.82</v>
      </c>
      <c r="I223" s="21">
        <f t="shared" ref="I223" si="148">SUM(I216:I222)</f>
        <v>134.22</v>
      </c>
      <c r="J223" s="21">
        <f t="shared" ref="J223" si="149">SUM(J216:J222)</f>
        <v>822.49999999999989</v>
      </c>
      <c r="K223" s="27"/>
      <c r="L223" s="21">
        <f t="shared" ref="L223:L265" si="150">SUM(L216:L222)</f>
        <v>87.100000000000009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104</v>
      </c>
      <c r="F228" s="51">
        <v>60</v>
      </c>
      <c r="G228" s="51">
        <v>0.76</v>
      </c>
      <c r="H228" s="51">
        <v>0.04</v>
      </c>
      <c r="I228" s="51">
        <v>9.18</v>
      </c>
      <c r="J228" s="51">
        <v>40.08</v>
      </c>
      <c r="K228" s="52">
        <v>50</v>
      </c>
      <c r="L228" s="51">
        <v>6.6</v>
      </c>
    </row>
    <row r="229" spans="1:12" ht="15" x14ac:dyDescent="0.25">
      <c r="A229" s="25"/>
      <c r="B229" s="16"/>
      <c r="C229" s="11"/>
      <c r="D229" s="7" t="s">
        <v>28</v>
      </c>
      <c r="E229" s="50" t="s">
        <v>105</v>
      </c>
      <c r="F229" s="51">
        <v>200</v>
      </c>
      <c r="G229" s="51">
        <v>1.77</v>
      </c>
      <c r="H229" s="51">
        <v>2.65</v>
      </c>
      <c r="I229" s="51">
        <v>12.74</v>
      </c>
      <c r="J229" s="51">
        <v>81.89</v>
      </c>
      <c r="K229" s="52">
        <v>84</v>
      </c>
      <c r="L229" s="51">
        <v>5.64</v>
      </c>
    </row>
    <row r="230" spans="1:12" ht="15" x14ac:dyDescent="0.25">
      <c r="A230" s="25"/>
      <c r="B230" s="16"/>
      <c r="C230" s="11"/>
      <c r="D230" s="7" t="s">
        <v>29</v>
      </c>
      <c r="E230" s="50" t="s">
        <v>106</v>
      </c>
      <c r="F230" s="51">
        <v>90</v>
      </c>
      <c r="G230" s="51">
        <v>12.96</v>
      </c>
      <c r="H230" s="51">
        <v>13.246</v>
      </c>
      <c r="I230" s="51">
        <v>5.7309999999999999</v>
      </c>
      <c r="J230" s="51">
        <v>193.97800000000001</v>
      </c>
      <c r="K230" s="52">
        <v>261</v>
      </c>
      <c r="L230" s="51">
        <v>24.69</v>
      </c>
    </row>
    <row r="231" spans="1:12" ht="15" x14ac:dyDescent="0.25">
      <c r="A231" s="25"/>
      <c r="B231" s="16"/>
      <c r="C231" s="11"/>
      <c r="D231" s="7" t="s">
        <v>30</v>
      </c>
      <c r="E231" s="50" t="s">
        <v>93</v>
      </c>
      <c r="F231" s="51">
        <v>150</v>
      </c>
      <c r="G231" s="51">
        <v>5.6</v>
      </c>
      <c r="H231" s="51">
        <v>3.7</v>
      </c>
      <c r="I231" s="51">
        <v>35.9</v>
      </c>
      <c r="J231" s="51">
        <v>199.7</v>
      </c>
      <c r="K231" s="52">
        <v>203</v>
      </c>
      <c r="L231" s="51">
        <v>5.2</v>
      </c>
    </row>
    <row r="232" spans="1:12" ht="15" x14ac:dyDescent="0.25">
      <c r="A232" s="25"/>
      <c r="B232" s="16"/>
      <c r="C232" s="11"/>
      <c r="D232" s="7" t="s">
        <v>31</v>
      </c>
      <c r="E232" s="50" t="s">
        <v>98</v>
      </c>
      <c r="F232" s="51">
        <v>200</v>
      </c>
      <c r="G232" s="51">
        <v>0.1</v>
      </c>
      <c r="H232" s="51"/>
      <c r="I232" s="51">
        <v>15.7</v>
      </c>
      <c r="J232" s="51">
        <v>63.2</v>
      </c>
      <c r="K232" s="52">
        <v>344</v>
      </c>
      <c r="L232" s="51">
        <v>1.74</v>
      </c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82</v>
      </c>
      <c r="F234" s="51">
        <v>70</v>
      </c>
      <c r="G234" s="51">
        <v>2.64</v>
      </c>
      <c r="H234" s="51">
        <v>0.48</v>
      </c>
      <c r="I234" s="51">
        <v>13.68</v>
      </c>
      <c r="J234" s="51">
        <v>69.599999999999994</v>
      </c>
      <c r="K234" s="52">
        <v>48</v>
      </c>
      <c r="L234" s="51">
        <v>2.2799999999999998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770</v>
      </c>
      <c r="G237" s="21">
        <f t="shared" ref="G237" si="156">SUM(G228:G236)</f>
        <v>23.830000000000005</v>
      </c>
      <c r="H237" s="21">
        <f t="shared" ref="H237" si="157">SUM(H228:H236)</f>
        <v>20.116</v>
      </c>
      <c r="I237" s="21">
        <f t="shared" ref="I237" si="158">SUM(I228:I236)</f>
        <v>92.931000000000012</v>
      </c>
      <c r="J237" s="21">
        <f t="shared" ref="J237" si="159">SUM(J228:J236)</f>
        <v>648.44799999999998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107</v>
      </c>
      <c r="F238" s="51">
        <v>100</v>
      </c>
      <c r="G238" s="51">
        <v>10</v>
      </c>
      <c r="H238" s="51">
        <v>7.68</v>
      </c>
      <c r="I238" s="51">
        <v>67.09</v>
      </c>
      <c r="J238" s="51">
        <v>360.7</v>
      </c>
      <c r="K238" s="52"/>
      <c r="L238" s="51">
        <v>10.59</v>
      </c>
    </row>
    <row r="239" spans="1:12" ht="15" x14ac:dyDescent="0.25">
      <c r="A239" s="25"/>
      <c r="B239" s="16"/>
      <c r="C239" s="11"/>
      <c r="D239" s="12" t="s">
        <v>31</v>
      </c>
      <c r="E239" s="50" t="s">
        <v>108</v>
      </c>
      <c r="F239" s="51">
        <v>200</v>
      </c>
      <c r="G239" s="51">
        <v>0.16</v>
      </c>
      <c r="H239" s="51">
        <v>0.16</v>
      </c>
      <c r="I239" s="51">
        <v>27.87</v>
      </c>
      <c r="J239" s="51">
        <v>113.56</v>
      </c>
      <c r="K239" s="52">
        <v>342</v>
      </c>
      <c r="L239" s="51">
        <v>5.71</v>
      </c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 t="shared" ref="G242" si="161">SUM(G238:G241)</f>
        <v>10.16</v>
      </c>
      <c r="H242" s="21">
        <f t="shared" ref="H242" si="162">SUM(H238:H241)</f>
        <v>7.84</v>
      </c>
      <c r="I242" s="21">
        <f t="shared" ref="I242" si="163">SUM(I238:I241)</f>
        <v>94.960000000000008</v>
      </c>
      <c r="J242" s="21">
        <f t="shared" ref="J242" si="164">SUM(J238:J241)</f>
        <v>474.26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1820</v>
      </c>
      <c r="G257" s="34">
        <f t="shared" ref="G257" si="176">G223+G227+G237+G242+G249+G256</f>
        <v>51.91</v>
      </c>
      <c r="H257" s="34">
        <f t="shared" ref="H257" si="177">H223+H227+H237+H242+H249+H256</f>
        <v>51.775999999999996</v>
      </c>
      <c r="I257" s="34">
        <f t="shared" ref="I257" si="178">I223+I227+I237+I242+I249+I256</f>
        <v>322.11099999999999</v>
      </c>
      <c r="J257" s="34">
        <f t="shared" ref="J257" si="179">J223+J227+J237+J242+J249+J256</f>
        <v>1945.2079999999999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109</v>
      </c>
      <c r="F258" s="48" t="s">
        <v>110</v>
      </c>
      <c r="G258" s="48">
        <v>10.9</v>
      </c>
      <c r="H258" s="48">
        <v>11.9</v>
      </c>
      <c r="I258" s="48">
        <v>57.3</v>
      </c>
      <c r="J258" s="48">
        <v>379.9</v>
      </c>
      <c r="K258" s="49">
        <v>401</v>
      </c>
      <c r="L258" s="48">
        <v>18.11</v>
      </c>
    </row>
    <row r="259" spans="1:12" ht="15" x14ac:dyDescent="0.25">
      <c r="A259" s="25"/>
      <c r="B259" s="16"/>
      <c r="C259" s="11"/>
      <c r="D259" s="6"/>
      <c r="E259" s="50" t="s">
        <v>46</v>
      </c>
      <c r="F259" s="51">
        <v>90</v>
      </c>
      <c r="G259" s="51">
        <v>5.5</v>
      </c>
      <c r="H259" s="51">
        <v>22</v>
      </c>
      <c r="I259" s="51">
        <v>66</v>
      </c>
      <c r="J259" s="51">
        <v>490</v>
      </c>
      <c r="K259" s="52"/>
      <c r="L259" s="51">
        <v>21.6</v>
      </c>
    </row>
    <row r="260" spans="1:12" ht="15" x14ac:dyDescent="0.25">
      <c r="A260" s="25"/>
      <c r="B260" s="16"/>
      <c r="C260" s="11"/>
      <c r="D260" s="7" t="s">
        <v>22</v>
      </c>
      <c r="E260" s="50" t="s">
        <v>56</v>
      </c>
      <c r="F260" s="51">
        <v>200</v>
      </c>
      <c r="G260" s="51">
        <v>0.26</v>
      </c>
      <c r="H260" s="51">
        <v>0.06</v>
      </c>
      <c r="I260" s="51">
        <v>15.22</v>
      </c>
      <c r="J260" s="51">
        <v>62.46</v>
      </c>
      <c r="K260" s="52">
        <v>377</v>
      </c>
      <c r="L260" s="51">
        <v>3.24</v>
      </c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 t="s">
        <v>50</v>
      </c>
      <c r="F262" s="51">
        <v>250</v>
      </c>
      <c r="G262" s="51">
        <v>1.5</v>
      </c>
      <c r="H262" s="51">
        <v>0.5</v>
      </c>
      <c r="I262" s="51">
        <v>21</v>
      </c>
      <c r="J262" s="51">
        <v>94.5</v>
      </c>
      <c r="K262" s="52">
        <v>338</v>
      </c>
      <c r="L262" s="51">
        <v>40</v>
      </c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540</v>
      </c>
      <c r="G265" s="21">
        <f t="shared" ref="G265" si="181">SUM(G258:G264)</f>
        <v>18.16</v>
      </c>
      <c r="H265" s="21">
        <f t="shared" ref="H265" si="182">SUM(H258:H264)</f>
        <v>34.46</v>
      </c>
      <c r="I265" s="21">
        <f t="shared" ref="I265" si="183">SUM(I258:I264)</f>
        <v>159.52000000000001</v>
      </c>
      <c r="J265" s="21">
        <f t="shared" ref="J265" si="184">SUM(J258:J264)</f>
        <v>1026.8600000000001</v>
      </c>
      <c r="K265" s="27"/>
      <c r="L265" s="21">
        <f t="shared" si="150"/>
        <v>82.95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111</v>
      </c>
      <c r="F270" s="51">
        <v>60</v>
      </c>
      <c r="G270" s="51">
        <v>1.5</v>
      </c>
      <c r="H270" s="51">
        <v>3.47</v>
      </c>
      <c r="I270" s="51">
        <v>6.77</v>
      </c>
      <c r="J270" s="51">
        <v>64.31</v>
      </c>
      <c r="K270" s="52">
        <v>67</v>
      </c>
      <c r="L270" s="51">
        <v>3.65</v>
      </c>
    </row>
    <row r="271" spans="1:12" ht="25.5" x14ac:dyDescent="0.25">
      <c r="A271" s="25"/>
      <c r="B271" s="16"/>
      <c r="C271" s="11"/>
      <c r="D271" s="7" t="s">
        <v>28</v>
      </c>
      <c r="E271" s="50" t="s">
        <v>112</v>
      </c>
      <c r="F271" s="51" t="s">
        <v>54</v>
      </c>
      <c r="G271" s="51">
        <v>6.9</v>
      </c>
      <c r="H271" s="51">
        <v>6.95</v>
      </c>
      <c r="I271" s="51">
        <v>18.760000000000002</v>
      </c>
      <c r="J271" s="51">
        <v>165.19</v>
      </c>
      <c r="K271" s="52">
        <v>113</v>
      </c>
      <c r="L271" s="51">
        <v>5.55</v>
      </c>
    </row>
    <row r="272" spans="1:12" ht="15" x14ac:dyDescent="0.25">
      <c r="A272" s="25"/>
      <c r="B272" s="16"/>
      <c r="C272" s="11"/>
      <c r="D272" s="7" t="s">
        <v>29</v>
      </c>
      <c r="E272" s="50" t="s">
        <v>113</v>
      </c>
      <c r="F272" s="51">
        <v>90</v>
      </c>
      <c r="G272" s="51">
        <v>19.013000000000002</v>
      </c>
      <c r="H272" s="51">
        <v>10.86</v>
      </c>
      <c r="I272" s="51">
        <v>0.16900000000000001</v>
      </c>
      <c r="J272" s="51">
        <v>174.53299999999999</v>
      </c>
      <c r="K272" s="52">
        <v>293</v>
      </c>
      <c r="L272" s="51">
        <v>21.41</v>
      </c>
    </row>
    <row r="273" spans="1:12" ht="15" x14ac:dyDescent="0.25">
      <c r="A273" s="25"/>
      <c r="B273" s="16"/>
      <c r="C273" s="11"/>
      <c r="D273" s="7" t="s">
        <v>30</v>
      </c>
      <c r="E273" s="50" t="s">
        <v>114</v>
      </c>
      <c r="F273" s="51">
        <v>150</v>
      </c>
      <c r="G273" s="51">
        <v>2.77</v>
      </c>
      <c r="H273" s="51">
        <v>4.84</v>
      </c>
      <c r="I273" s="51">
        <v>10.78</v>
      </c>
      <c r="J273" s="51">
        <v>95.064999999999998</v>
      </c>
      <c r="K273" s="52">
        <v>139</v>
      </c>
      <c r="L273" s="51">
        <v>13.16</v>
      </c>
    </row>
    <row r="274" spans="1:12" ht="15" x14ac:dyDescent="0.25">
      <c r="A274" s="25"/>
      <c r="B274" s="16"/>
      <c r="C274" s="11"/>
      <c r="D274" s="7" t="s">
        <v>31</v>
      </c>
      <c r="E274" s="50" t="s">
        <v>115</v>
      </c>
      <c r="F274" s="51">
        <v>200</v>
      </c>
      <c r="G274" s="51">
        <v>0.22</v>
      </c>
      <c r="H274" s="51">
        <v>0</v>
      </c>
      <c r="I274" s="51">
        <v>24.42</v>
      </c>
      <c r="J274" s="51">
        <v>98.56</v>
      </c>
      <c r="K274" s="52">
        <v>349</v>
      </c>
      <c r="L274" s="51">
        <v>3.23</v>
      </c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82</v>
      </c>
      <c r="F276" s="51">
        <v>70</v>
      </c>
      <c r="G276" s="51">
        <v>2.64</v>
      </c>
      <c r="H276" s="51">
        <v>0.48</v>
      </c>
      <c r="I276" s="51">
        <v>13.68</v>
      </c>
      <c r="J276" s="51">
        <v>69.599999999999994</v>
      </c>
      <c r="K276" s="52">
        <v>48</v>
      </c>
      <c r="L276" s="51">
        <v>2.2799999999999998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570</v>
      </c>
      <c r="G279" s="21">
        <f t="shared" ref="G279" si="190">SUM(G270:G278)</f>
        <v>33.042999999999999</v>
      </c>
      <c r="H279" s="21">
        <f t="shared" ref="H279" si="191">SUM(H270:H278)</f>
        <v>26.6</v>
      </c>
      <c r="I279" s="21">
        <f t="shared" ref="I279" si="192">SUM(I270:I278)</f>
        <v>74.579000000000008</v>
      </c>
      <c r="J279" s="21">
        <f t="shared" ref="J279" si="193">SUM(J270:J278)</f>
        <v>667.25800000000004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117</v>
      </c>
      <c r="F280" s="51">
        <v>60</v>
      </c>
      <c r="G280" s="51">
        <v>5.5</v>
      </c>
      <c r="H280" s="51">
        <v>22</v>
      </c>
      <c r="I280" s="51">
        <v>66</v>
      </c>
      <c r="J280" s="51">
        <v>490</v>
      </c>
      <c r="K280" s="52"/>
      <c r="L280" s="51">
        <v>14.97</v>
      </c>
    </row>
    <row r="281" spans="1:12" ht="15" x14ac:dyDescent="0.25">
      <c r="A281" s="25"/>
      <c r="B281" s="16"/>
      <c r="C281" s="11"/>
      <c r="D281" s="12" t="s">
        <v>31</v>
      </c>
      <c r="E281" s="50" t="s">
        <v>116</v>
      </c>
      <c r="F281" s="51">
        <v>200</v>
      </c>
      <c r="G281" s="51">
        <v>5.8</v>
      </c>
      <c r="H281" s="51">
        <v>5</v>
      </c>
      <c r="I281" s="51">
        <v>8</v>
      </c>
      <c r="J281" s="51">
        <v>106</v>
      </c>
      <c r="K281" s="52">
        <v>386</v>
      </c>
      <c r="L281" s="51">
        <v>11.88</v>
      </c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260</v>
      </c>
      <c r="G284" s="21">
        <f t="shared" ref="G284" si="195">SUM(G280:G283)</f>
        <v>11.3</v>
      </c>
      <c r="H284" s="21">
        <f t="shared" ref="H284" si="196">SUM(H280:H283)</f>
        <v>27</v>
      </c>
      <c r="I284" s="21">
        <f t="shared" ref="I284" si="197">SUM(I280:I283)</f>
        <v>74</v>
      </c>
      <c r="J284" s="21">
        <f t="shared" ref="J284" si="198">SUM(J280:J283)</f>
        <v>596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1370</v>
      </c>
      <c r="G299" s="34">
        <f t="shared" ref="G299" si="210">G265+G269+G279+G284+G291+G298</f>
        <v>62.503</v>
      </c>
      <c r="H299" s="34">
        <f t="shared" ref="H299" si="211">H265+H269+H279+H284+H291+H298</f>
        <v>88.06</v>
      </c>
      <c r="I299" s="34">
        <f t="shared" ref="I299" si="212">I265+I269+I279+I284+I291+I298</f>
        <v>308.09900000000005</v>
      </c>
      <c r="J299" s="34">
        <f t="shared" ref="J299" si="213">J265+J269+J279+J284+J291+J298</f>
        <v>2290.1180000000004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118</v>
      </c>
      <c r="F300" s="48">
        <v>170</v>
      </c>
      <c r="G300" s="48">
        <v>15.23</v>
      </c>
      <c r="H300" s="48">
        <v>17.48</v>
      </c>
      <c r="I300" s="48">
        <v>36.71</v>
      </c>
      <c r="J300" s="48">
        <v>365.08</v>
      </c>
      <c r="K300" s="49">
        <v>223</v>
      </c>
      <c r="L300" s="48">
        <v>48.54</v>
      </c>
    </row>
    <row r="301" spans="1:12" ht="15" x14ac:dyDescent="0.25">
      <c r="A301" s="25"/>
      <c r="B301" s="16"/>
      <c r="C301" s="11"/>
      <c r="D301" s="6"/>
      <c r="E301" s="50" t="s">
        <v>89</v>
      </c>
      <c r="F301" s="51">
        <v>200</v>
      </c>
      <c r="G301" s="51">
        <v>1</v>
      </c>
      <c r="H301" s="51">
        <v>0.2</v>
      </c>
      <c r="I301" s="51">
        <v>20.2</v>
      </c>
      <c r="J301" s="51">
        <v>86.6</v>
      </c>
      <c r="K301" s="52">
        <v>389</v>
      </c>
      <c r="L301" s="51">
        <v>9.4</v>
      </c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119</v>
      </c>
      <c r="F303" s="51">
        <v>40</v>
      </c>
      <c r="G303" s="51">
        <v>1.5</v>
      </c>
      <c r="H303" s="51">
        <v>0.5</v>
      </c>
      <c r="I303" s="51">
        <v>21</v>
      </c>
      <c r="J303" s="51">
        <v>94.5</v>
      </c>
      <c r="K303" s="52"/>
      <c r="L303" s="51">
        <v>2.38</v>
      </c>
    </row>
    <row r="304" spans="1:12" ht="15" x14ac:dyDescent="0.25">
      <c r="A304" s="25"/>
      <c r="B304" s="16"/>
      <c r="C304" s="11"/>
      <c r="D304" s="7" t="s">
        <v>24</v>
      </c>
      <c r="E304" s="50" t="s">
        <v>92</v>
      </c>
      <c r="F304" s="51">
        <v>250</v>
      </c>
      <c r="G304" s="51">
        <v>0.9</v>
      </c>
      <c r="H304" s="51">
        <v>0.2</v>
      </c>
      <c r="I304" s="51">
        <v>8.1</v>
      </c>
      <c r="J304" s="51">
        <v>37.799999999999997</v>
      </c>
      <c r="K304" s="52">
        <v>338</v>
      </c>
      <c r="L304" s="51">
        <v>38.75</v>
      </c>
    </row>
    <row r="305" spans="1:12" ht="15" x14ac:dyDescent="0.25">
      <c r="A305" s="25"/>
      <c r="B305" s="16"/>
      <c r="C305" s="11"/>
      <c r="D305" s="6"/>
      <c r="E305" s="50" t="s">
        <v>120</v>
      </c>
      <c r="F305" s="51">
        <v>30</v>
      </c>
      <c r="G305" s="51"/>
      <c r="H305" s="51"/>
      <c r="I305" s="51"/>
      <c r="J305" s="51"/>
      <c r="K305" s="52"/>
      <c r="L305" s="51">
        <v>3.48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690</v>
      </c>
      <c r="G307" s="21">
        <f t="shared" ref="G307" si="215">SUM(G300:G306)</f>
        <v>18.63</v>
      </c>
      <c r="H307" s="21">
        <f t="shared" ref="H307" si="216">SUM(H300:H306)</f>
        <v>18.38</v>
      </c>
      <c r="I307" s="21">
        <f t="shared" ref="I307" si="217">SUM(I300:I306)</f>
        <v>86.009999999999991</v>
      </c>
      <c r="J307" s="21">
        <f t="shared" ref="J307" si="218">SUM(J300:J306)</f>
        <v>583.9799999999999</v>
      </c>
      <c r="K307" s="27"/>
      <c r="L307" s="21">
        <f t="shared" ref="L307:L349" si="219">SUM(L300:L306)</f>
        <v>102.55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121</v>
      </c>
      <c r="F312" s="51">
        <v>60</v>
      </c>
      <c r="G312" s="51">
        <v>0.9</v>
      </c>
      <c r="H312" s="51">
        <v>1.31</v>
      </c>
      <c r="I312" s="51">
        <v>5.6</v>
      </c>
      <c r="J312" s="51">
        <v>37.79</v>
      </c>
      <c r="K312" s="52">
        <v>45</v>
      </c>
      <c r="L312" s="51">
        <v>3.27</v>
      </c>
    </row>
    <row r="313" spans="1:12" ht="15" x14ac:dyDescent="0.25">
      <c r="A313" s="25"/>
      <c r="B313" s="16"/>
      <c r="C313" s="11"/>
      <c r="D313" s="7" t="s">
        <v>28</v>
      </c>
      <c r="E313" s="50" t="s">
        <v>122</v>
      </c>
      <c r="F313" s="51">
        <v>200</v>
      </c>
      <c r="G313" s="51">
        <v>2.52</v>
      </c>
      <c r="H313" s="51">
        <v>2.84</v>
      </c>
      <c r="I313" s="51">
        <v>16.670000000000002</v>
      </c>
      <c r="J313" s="51">
        <v>102.32</v>
      </c>
      <c r="K313" s="52">
        <v>108</v>
      </c>
      <c r="L313" s="51">
        <v>11.01</v>
      </c>
    </row>
    <row r="314" spans="1:12" ht="15" x14ac:dyDescent="0.25">
      <c r="A314" s="25"/>
      <c r="B314" s="16"/>
      <c r="C314" s="11"/>
      <c r="D314" s="7" t="s">
        <v>29</v>
      </c>
      <c r="E314" s="50" t="s">
        <v>123</v>
      </c>
      <c r="F314" s="51">
        <v>240</v>
      </c>
      <c r="G314" s="51">
        <v>17.123999999999999</v>
      </c>
      <c r="H314" s="51">
        <v>18.012</v>
      </c>
      <c r="I314" s="51">
        <v>30.611999999999998</v>
      </c>
      <c r="J314" s="51">
        <v>353.05200000000002</v>
      </c>
      <c r="K314" s="52">
        <v>259</v>
      </c>
      <c r="L314" s="51">
        <v>54.86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124</v>
      </c>
      <c r="F316" s="51">
        <v>200</v>
      </c>
      <c r="G316" s="51">
        <v>0.1</v>
      </c>
      <c r="H316" s="51">
        <v>0</v>
      </c>
      <c r="I316" s="51">
        <v>15.7</v>
      </c>
      <c r="J316" s="51">
        <v>63.2</v>
      </c>
      <c r="K316" s="52">
        <v>344</v>
      </c>
      <c r="L316" s="51">
        <v>1.74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82</v>
      </c>
      <c r="F318" s="51">
        <v>70</v>
      </c>
      <c r="G318" s="51">
        <v>2.64</v>
      </c>
      <c r="H318" s="51">
        <v>0.48</v>
      </c>
      <c r="I318" s="51">
        <v>13.68</v>
      </c>
      <c r="J318" s="51">
        <v>69.599999999999994</v>
      </c>
      <c r="K318" s="52">
        <v>48</v>
      </c>
      <c r="L318" s="51">
        <v>2.2799999999999998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23.283999999999999</v>
      </c>
      <c r="H321" s="21">
        <f t="shared" ref="H321" si="226">SUM(H312:H320)</f>
        <v>22.641999999999999</v>
      </c>
      <c r="I321" s="21">
        <f t="shared" ref="I321" si="227">SUM(I312:I320)</f>
        <v>82.262</v>
      </c>
      <c r="J321" s="21">
        <f t="shared" ref="J321" si="228">SUM(J312:J320)</f>
        <v>625.9620000000001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125</v>
      </c>
      <c r="F322" s="51">
        <v>60</v>
      </c>
      <c r="G322" s="51">
        <v>3.38</v>
      </c>
      <c r="H322" s="51">
        <v>3.77</v>
      </c>
      <c r="I322" s="51">
        <v>35.79</v>
      </c>
      <c r="J322" s="51">
        <v>190.17</v>
      </c>
      <c r="K322" s="52"/>
      <c r="L322" s="51">
        <v>13.2</v>
      </c>
    </row>
    <row r="323" spans="1:12" ht="15" x14ac:dyDescent="0.25">
      <c r="A323" s="25"/>
      <c r="B323" s="16"/>
      <c r="C323" s="11"/>
      <c r="D323" s="12" t="s">
        <v>31</v>
      </c>
      <c r="E323" s="50" t="s">
        <v>89</v>
      </c>
      <c r="F323" s="51">
        <v>200</v>
      </c>
      <c r="G323" s="51">
        <v>1</v>
      </c>
      <c r="H323" s="51">
        <v>0.2</v>
      </c>
      <c r="I323" s="51">
        <v>20.2</v>
      </c>
      <c r="J323" s="51">
        <v>86.6</v>
      </c>
      <c r="K323" s="52">
        <v>389</v>
      </c>
      <c r="L323" s="51">
        <v>9.4</v>
      </c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260</v>
      </c>
      <c r="G326" s="21">
        <f t="shared" ref="G326" si="230">SUM(G322:G325)</f>
        <v>4.38</v>
      </c>
      <c r="H326" s="21">
        <f t="shared" ref="H326" si="231">SUM(H322:H325)</f>
        <v>3.97</v>
      </c>
      <c r="I326" s="21">
        <f t="shared" ref="I326" si="232">SUM(I322:I325)</f>
        <v>55.989999999999995</v>
      </c>
      <c r="J326" s="21">
        <f t="shared" ref="J326" si="233">SUM(J322:J325)</f>
        <v>276.77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1720</v>
      </c>
      <c r="G341" s="34">
        <f t="shared" ref="G341" si="245">G307+G311+G321+G326+G333+G340</f>
        <v>46.294000000000004</v>
      </c>
      <c r="H341" s="34">
        <f t="shared" ref="H341" si="246">H307+H311+H321+H326+H333+H340</f>
        <v>44.991999999999997</v>
      </c>
      <c r="I341" s="34">
        <f t="shared" ref="I341" si="247">I307+I311+I321+I326+I333+I340</f>
        <v>224.262</v>
      </c>
      <c r="J341" s="34">
        <f t="shared" ref="J341" si="248">J307+J311+J321+J326+J333+J340</f>
        <v>1486.712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126</v>
      </c>
      <c r="F342" s="48" t="s">
        <v>128</v>
      </c>
      <c r="G342" s="48">
        <v>11.73</v>
      </c>
      <c r="H342" s="48">
        <v>14.08</v>
      </c>
      <c r="I342" s="48">
        <v>14.94</v>
      </c>
      <c r="J342" s="48">
        <v>233.4</v>
      </c>
      <c r="K342" s="49">
        <v>279</v>
      </c>
      <c r="L342" s="48">
        <v>43.18</v>
      </c>
    </row>
    <row r="343" spans="1:12" ht="15" x14ac:dyDescent="0.25">
      <c r="A343" s="15"/>
      <c r="B343" s="16"/>
      <c r="C343" s="11"/>
      <c r="D343" s="6"/>
      <c r="E343" s="50" t="s">
        <v>93</v>
      </c>
      <c r="F343" s="51">
        <v>150</v>
      </c>
      <c r="G343" s="51">
        <v>5.6</v>
      </c>
      <c r="H343" s="51">
        <v>3.7</v>
      </c>
      <c r="I343" s="51">
        <v>35.9</v>
      </c>
      <c r="J343" s="51">
        <v>199.7</v>
      </c>
      <c r="K343" s="52">
        <v>203</v>
      </c>
      <c r="L343" s="51">
        <v>5.2</v>
      </c>
    </row>
    <row r="344" spans="1:12" ht="15" x14ac:dyDescent="0.25">
      <c r="A344" s="15"/>
      <c r="B344" s="16"/>
      <c r="C344" s="11"/>
      <c r="D344" s="7" t="s">
        <v>22</v>
      </c>
      <c r="E344" s="50" t="s">
        <v>127</v>
      </c>
      <c r="F344" s="51">
        <v>200</v>
      </c>
      <c r="G344" s="51">
        <v>3.5</v>
      </c>
      <c r="H344" s="51">
        <v>3.7</v>
      </c>
      <c r="I344" s="51">
        <v>25.5</v>
      </c>
      <c r="J344" s="51">
        <v>149.30000000000001</v>
      </c>
      <c r="K344" s="52">
        <v>382</v>
      </c>
      <c r="L344" s="51">
        <v>8.4499999999999993</v>
      </c>
    </row>
    <row r="345" spans="1:12" ht="15" x14ac:dyDescent="0.25">
      <c r="A345" s="15"/>
      <c r="B345" s="16"/>
      <c r="C345" s="11"/>
      <c r="D345" s="7" t="s">
        <v>23</v>
      </c>
      <c r="E345" s="50" t="s">
        <v>64</v>
      </c>
      <c r="F345" s="51">
        <v>40</v>
      </c>
      <c r="G345" s="51">
        <v>1.5</v>
      </c>
      <c r="H345" s="51">
        <v>0.5</v>
      </c>
      <c r="I345" s="51">
        <v>21</v>
      </c>
      <c r="J345" s="51">
        <v>94.5</v>
      </c>
      <c r="K345" s="52"/>
      <c r="L345" s="51">
        <v>2.38</v>
      </c>
    </row>
    <row r="346" spans="1:12" ht="15" x14ac:dyDescent="0.25">
      <c r="A346" s="15"/>
      <c r="B346" s="16"/>
      <c r="C346" s="11"/>
      <c r="D346" s="7" t="s">
        <v>24</v>
      </c>
      <c r="E346" s="50" t="s">
        <v>49</v>
      </c>
      <c r="F346" s="51">
        <v>250</v>
      </c>
      <c r="G346" s="51">
        <v>0.4</v>
      </c>
      <c r="H346" s="51">
        <v>0.4</v>
      </c>
      <c r="I346" s="51">
        <v>9.8000000000000007</v>
      </c>
      <c r="J346" s="51">
        <v>44.4</v>
      </c>
      <c r="K346" s="52">
        <v>338</v>
      </c>
      <c r="L346" s="51">
        <v>16.25</v>
      </c>
    </row>
    <row r="347" spans="1:12" ht="15" x14ac:dyDescent="0.25">
      <c r="A347" s="15"/>
      <c r="B347" s="16"/>
      <c r="C347" s="11"/>
      <c r="D347" s="6"/>
      <c r="E347" s="50" t="s">
        <v>46</v>
      </c>
      <c r="F347" s="51">
        <v>90</v>
      </c>
      <c r="G347" s="51">
        <v>5.5</v>
      </c>
      <c r="H347" s="51">
        <v>22</v>
      </c>
      <c r="I347" s="51">
        <v>66</v>
      </c>
      <c r="J347" s="51">
        <v>490</v>
      </c>
      <c r="K347" s="52"/>
      <c r="L347" s="51">
        <v>21.6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730</v>
      </c>
      <c r="G349" s="21">
        <f t="shared" ref="G349" si="250">SUM(G342:G348)</f>
        <v>28.229999999999997</v>
      </c>
      <c r="H349" s="21">
        <f t="shared" ref="H349" si="251">SUM(H342:H348)</f>
        <v>44.379999999999995</v>
      </c>
      <c r="I349" s="21">
        <f t="shared" ref="I349" si="252">SUM(I342:I348)</f>
        <v>173.14</v>
      </c>
      <c r="J349" s="21">
        <f t="shared" ref="J349" si="253">SUM(J342:J348)</f>
        <v>1211.3000000000002</v>
      </c>
      <c r="K349" s="27"/>
      <c r="L349" s="21">
        <f t="shared" si="219"/>
        <v>97.06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129</v>
      </c>
      <c r="F354" s="51">
        <v>60</v>
      </c>
      <c r="G354" s="51">
        <v>2.7</v>
      </c>
      <c r="H354" s="51">
        <v>4.7</v>
      </c>
      <c r="I354" s="51">
        <v>4.3099999999999996</v>
      </c>
      <c r="J354" s="51">
        <v>70.34</v>
      </c>
      <c r="K354" s="52">
        <v>50</v>
      </c>
      <c r="L354" s="51">
        <v>5.65</v>
      </c>
    </row>
    <row r="355" spans="1:12" ht="25.5" x14ac:dyDescent="0.25">
      <c r="A355" s="15"/>
      <c r="B355" s="16"/>
      <c r="C355" s="11"/>
      <c r="D355" s="7" t="s">
        <v>28</v>
      </c>
      <c r="E355" s="50" t="s">
        <v>130</v>
      </c>
      <c r="F355" s="51" t="s">
        <v>54</v>
      </c>
      <c r="G355" s="51">
        <v>1.89</v>
      </c>
      <c r="H355" s="51">
        <v>2.4300000000000002</v>
      </c>
      <c r="I355" s="51">
        <v>9.34</v>
      </c>
      <c r="J355" s="51">
        <v>66.790000000000006</v>
      </c>
      <c r="K355" s="52">
        <v>82</v>
      </c>
      <c r="L355" s="51">
        <v>9.36</v>
      </c>
    </row>
    <row r="356" spans="1:12" ht="15" x14ac:dyDescent="0.25">
      <c r="A356" s="15"/>
      <c r="B356" s="16"/>
      <c r="C356" s="11"/>
      <c r="D356" s="7" t="s">
        <v>29</v>
      </c>
      <c r="E356" s="50" t="s">
        <v>131</v>
      </c>
      <c r="F356" s="51">
        <v>90</v>
      </c>
      <c r="G356" s="51">
        <v>19.991</v>
      </c>
      <c r="H356" s="51">
        <v>10.484999999999999</v>
      </c>
      <c r="I356" s="51">
        <v>2.6890000000000001</v>
      </c>
      <c r="J356" s="51">
        <v>185.08500000000001</v>
      </c>
      <c r="K356" s="52">
        <v>232</v>
      </c>
      <c r="L356" s="51">
        <v>22.55</v>
      </c>
    </row>
    <row r="357" spans="1:12" ht="15" x14ac:dyDescent="0.25">
      <c r="A357" s="15"/>
      <c r="B357" s="16"/>
      <c r="C357" s="11"/>
      <c r="D357" s="7" t="s">
        <v>30</v>
      </c>
      <c r="E357" s="50" t="s">
        <v>88</v>
      </c>
      <c r="F357" s="51">
        <v>150</v>
      </c>
      <c r="G357" s="51">
        <v>3.29</v>
      </c>
      <c r="H357" s="51">
        <v>7.06</v>
      </c>
      <c r="I357" s="51">
        <v>22.21</v>
      </c>
      <c r="J357" s="51">
        <v>165.54</v>
      </c>
      <c r="K357" s="52">
        <v>312</v>
      </c>
      <c r="L357" s="51">
        <v>11.29</v>
      </c>
    </row>
    <row r="358" spans="1:12" ht="15" x14ac:dyDescent="0.25">
      <c r="A358" s="15"/>
      <c r="B358" s="16"/>
      <c r="C358" s="11"/>
      <c r="D358" s="7" t="s">
        <v>31</v>
      </c>
      <c r="E358" s="50" t="s">
        <v>132</v>
      </c>
      <c r="F358" s="51">
        <v>200</v>
      </c>
      <c r="G358" s="51">
        <v>0.22</v>
      </c>
      <c r="H358" s="51">
        <v>0</v>
      </c>
      <c r="I358" s="51">
        <v>24.42</v>
      </c>
      <c r="J358" s="51">
        <v>98.56</v>
      </c>
      <c r="K358" s="52">
        <v>349</v>
      </c>
      <c r="L358" s="51">
        <v>3.23</v>
      </c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82</v>
      </c>
      <c r="F360" s="51">
        <v>70</v>
      </c>
      <c r="G360" s="51">
        <v>2.64</v>
      </c>
      <c r="H360" s="51">
        <v>0.48</v>
      </c>
      <c r="I360" s="51">
        <v>13.68</v>
      </c>
      <c r="J360" s="51">
        <v>69.599999999999994</v>
      </c>
      <c r="K360" s="52">
        <v>48</v>
      </c>
      <c r="L360" s="51">
        <v>2.2799999999999998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570</v>
      </c>
      <c r="G363" s="21">
        <f t="shared" ref="G363" si="259">SUM(G354:G362)</f>
        <v>30.730999999999998</v>
      </c>
      <c r="H363" s="21">
        <f t="shared" ref="H363" si="260">SUM(H354:H362)</f>
        <v>25.155000000000001</v>
      </c>
      <c r="I363" s="21">
        <f t="shared" ref="I363" si="261">SUM(I354:I362)</f>
        <v>76.649000000000001</v>
      </c>
      <c r="J363" s="21">
        <f t="shared" ref="J363" si="262">SUM(J354:J362)</f>
        <v>655.91500000000008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133</v>
      </c>
      <c r="F364" s="51">
        <v>100</v>
      </c>
      <c r="G364" s="51">
        <v>10</v>
      </c>
      <c r="H364" s="51">
        <v>7.68</v>
      </c>
      <c r="I364" s="51">
        <v>67.09</v>
      </c>
      <c r="J364" s="51">
        <v>360.7</v>
      </c>
      <c r="K364" s="52"/>
      <c r="L364" s="51">
        <v>10.59</v>
      </c>
    </row>
    <row r="365" spans="1:12" ht="15" x14ac:dyDescent="0.25">
      <c r="A365" s="15"/>
      <c r="B365" s="16"/>
      <c r="C365" s="11"/>
      <c r="D365" s="12" t="s">
        <v>31</v>
      </c>
      <c r="E365" s="50" t="s">
        <v>134</v>
      </c>
      <c r="F365" s="51">
        <v>200</v>
      </c>
      <c r="G365" s="51">
        <v>0.26</v>
      </c>
      <c r="H365" s="51">
        <v>0.06</v>
      </c>
      <c r="I365" s="51">
        <v>15.22</v>
      </c>
      <c r="J365" s="51">
        <v>62.46</v>
      </c>
      <c r="K365" s="52">
        <v>377</v>
      </c>
      <c r="L365" s="51">
        <v>3.24</v>
      </c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10.26</v>
      </c>
      <c r="H368" s="21">
        <f t="shared" ref="H368" si="265">SUM(H364:H367)</f>
        <v>7.7399999999999993</v>
      </c>
      <c r="I368" s="21">
        <f t="shared" ref="I368" si="266">SUM(I364:I367)</f>
        <v>82.31</v>
      </c>
      <c r="J368" s="21">
        <f t="shared" ref="J368" si="267">SUM(J364:J367)</f>
        <v>423.15999999999997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1600</v>
      </c>
      <c r="G383" s="34">
        <f t="shared" ref="G383" si="279">G349+G353+G363+G368+G375+G382</f>
        <v>69.221000000000004</v>
      </c>
      <c r="H383" s="34">
        <f t="shared" ref="H383" si="280">H349+H353+H363+H368+H375+H382</f>
        <v>77.274999999999991</v>
      </c>
      <c r="I383" s="34">
        <f t="shared" ref="I383" si="281">I349+I353+I363+I368+I375+I382</f>
        <v>332.09899999999999</v>
      </c>
      <c r="J383" s="34">
        <f t="shared" ref="J383" si="282">J349+J353+J363+J368+J375+J382</f>
        <v>2290.375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93</v>
      </c>
      <c r="F384" s="48">
        <v>150</v>
      </c>
      <c r="G384" s="48">
        <v>5.6</v>
      </c>
      <c r="H384" s="48">
        <v>3.7</v>
      </c>
      <c r="I384" s="48">
        <v>35.9</v>
      </c>
      <c r="J384" s="48">
        <v>199.7</v>
      </c>
      <c r="K384" s="49">
        <v>203</v>
      </c>
      <c r="L384" s="48">
        <v>4.6900000000000004</v>
      </c>
    </row>
    <row r="385" spans="1:12" ht="15" x14ac:dyDescent="0.25">
      <c r="A385" s="25"/>
      <c r="B385" s="16"/>
      <c r="C385" s="11"/>
      <c r="D385" s="6"/>
      <c r="E385" s="50" t="s">
        <v>135</v>
      </c>
      <c r="F385" s="51">
        <v>30</v>
      </c>
      <c r="G385" s="51">
        <v>4.6399999999999997</v>
      </c>
      <c r="H385" s="51">
        <v>6.8</v>
      </c>
      <c r="I385" s="51">
        <v>0.02</v>
      </c>
      <c r="J385" s="51">
        <v>79.84</v>
      </c>
      <c r="K385" s="52">
        <v>15</v>
      </c>
      <c r="L385" s="51">
        <v>30</v>
      </c>
    </row>
    <row r="386" spans="1:12" ht="15" x14ac:dyDescent="0.25">
      <c r="A386" s="25"/>
      <c r="B386" s="16"/>
      <c r="C386" s="11"/>
      <c r="D386" s="7" t="s">
        <v>22</v>
      </c>
      <c r="E386" s="50" t="s">
        <v>75</v>
      </c>
      <c r="F386" s="51">
        <v>200</v>
      </c>
      <c r="G386" s="51">
        <v>0.2</v>
      </c>
      <c r="H386" s="51">
        <v>0.05</v>
      </c>
      <c r="I386" s="51">
        <v>15.01</v>
      </c>
      <c r="J386" s="51">
        <v>61.29</v>
      </c>
      <c r="K386" s="52">
        <v>376</v>
      </c>
      <c r="L386" s="51">
        <v>2.39</v>
      </c>
    </row>
    <row r="387" spans="1:12" ht="15" x14ac:dyDescent="0.25">
      <c r="A387" s="25"/>
      <c r="B387" s="16"/>
      <c r="C387" s="11"/>
      <c r="D387" s="7" t="s">
        <v>23</v>
      </c>
      <c r="E387" s="50" t="s">
        <v>119</v>
      </c>
      <c r="F387" s="51">
        <v>40</v>
      </c>
      <c r="G387" s="51">
        <v>1.5</v>
      </c>
      <c r="H387" s="51">
        <v>0.5</v>
      </c>
      <c r="I387" s="51">
        <v>21</v>
      </c>
      <c r="J387" s="51">
        <v>94.5</v>
      </c>
      <c r="K387" s="52"/>
      <c r="L387" s="51">
        <v>2.38</v>
      </c>
    </row>
    <row r="388" spans="1:12" ht="15" x14ac:dyDescent="0.25">
      <c r="A388" s="25"/>
      <c r="B388" s="16"/>
      <c r="C388" s="11"/>
      <c r="D388" s="7" t="s">
        <v>24</v>
      </c>
      <c r="E388" s="50" t="s">
        <v>136</v>
      </c>
      <c r="F388" s="51">
        <v>300</v>
      </c>
      <c r="G388" s="51">
        <v>1.5</v>
      </c>
      <c r="H388" s="51">
        <v>0.5</v>
      </c>
      <c r="I388" s="51">
        <v>21</v>
      </c>
      <c r="J388" s="51">
        <v>94.5</v>
      </c>
      <c r="K388" s="52">
        <v>338</v>
      </c>
      <c r="L388" s="51">
        <v>48</v>
      </c>
    </row>
    <row r="389" spans="1:12" ht="15" x14ac:dyDescent="0.25">
      <c r="A389" s="25"/>
      <c r="B389" s="16"/>
      <c r="C389" s="11"/>
      <c r="D389" s="6"/>
      <c r="E389" s="50" t="s">
        <v>137</v>
      </c>
      <c r="F389" s="51">
        <v>46</v>
      </c>
      <c r="G389" s="51">
        <v>3.38</v>
      </c>
      <c r="H389" s="51">
        <v>3.77</v>
      </c>
      <c r="I389" s="51">
        <v>35.79</v>
      </c>
      <c r="J389" s="51">
        <v>190.17</v>
      </c>
      <c r="K389" s="52"/>
      <c r="L389" s="51">
        <v>10.02</v>
      </c>
    </row>
    <row r="390" spans="1:12" ht="15" x14ac:dyDescent="0.25">
      <c r="A390" s="25"/>
      <c r="B390" s="16"/>
      <c r="C390" s="11"/>
      <c r="D390" s="6"/>
      <c r="E390" s="50" t="s">
        <v>73</v>
      </c>
      <c r="F390" s="51">
        <v>90</v>
      </c>
      <c r="G390" s="51">
        <v>0.4</v>
      </c>
      <c r="H390" s="51">
        <v>0.4</v>
      </c>
      <c r="I390" s="51">
        <v>9.8000000000000007</v>
      </c>
      <c r="J390" s="51">
        <v>44.4</v>
      </c>
      <c r="K390" s="52">
        <v>338</v>
      </c>
      <c r="L390" s="51">
        <v>5.43</v>
      </c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856</v>
      </c>
      <c r="G391" s="21">
        <f t="shared" ref="G391" si="284">SUM(G384:G390)</f>
        <v>17.219999999999995</v>
      </c>
      <c r="H391" s="21">
        <f t="shared" ref="H391" si="285">SUM(H384:H390)</f>
        <v>15.72</v>
      </c>
      <c r="I391" s="21">
        <f t="shared" ref="I391" si="286">SUM(I384:I390)</f>
        <v>138.52000000000001</v>
      </c>
      <c r="J391" s="21">
        <f t="shared" ref="J391" si="287">SUM(J384:J390)</f>
        <v>764.39999999999986</v>
      </c>
      <c r="K391" s="27"/>
      <c r="L391" s="21">
        <f t="shared" ref="L391:L433" si="288">SUM(L384:L390)</f>
        <v>102.91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138</v>
      </c>
      <c r="F396" s="51">
        <v>60</v>
      </c>
      <c r="G396" s="51">
        <v>0.76</v>
      </c>
      <c r="H396" s="51">
        <v>0.04</v>
      </c>
      <c r="I396" s="51">
        <v>9.18</v>
      </c>
      <c r="J396" s="51">
        <v>40.08</v>
      </c>
      <c r="K396" s="52">
        <v>50</v>
      </c>
      <c r="L396" s="51">
        <v>6.6</v>
      </c>
    </row>
    <row r="397" spans="1:12" ht="15" x14ac:dyDescent="0.25">
      <c r="A397" s="25"/>
      <c r="B397" s="16"/>
      <c r="C397" s="11"/>
      <c r="D397" s="7" t="s">
        <v>28</v>
      </c>
      <c r="E397" s="50" t="s">
        <v>139</v>
      </c>
      <c r="F397" s="51">
        <v>200</v>
      </c>
      <c r="G397" s="51">
        <v>9.9</v>
      </c>
      <c r="H397" s="51">
        <v>8.9</v>
      </c>
      <c r="I397" s="51">
        <v>25.2</v>
      </c>
      <c r="J397" s="51">
        <v>220.5</v>
      </c>
      <c r="K397" s="52">
        <v>103</v>
      </c>
      <c r="L397" s="51">
        <v>3.07</v>
      </c>
    </row>
    <row r="398" spans="1:12" ht="15" x14ac:dyDescent="0.25">
      <c r="A398" s="25"/>
      <c r="B398" s="16"/>
      <c r="C398" s="11"/>
      <c r="D398" s="7" t="s">
        <v>29</v>
      </c>
      <c r="E398" s="50" t="s">
        <v>140</v>
      </c>
      <c r="F398" s="51">
        <v>90</v>
      </c>
      <c r="G398" s="51">
        <v>13.715999999999999</v>
      </c>
      <c r="H398" s="51">
        <v>5.22</v>
      </c>
      <c r="I398" s="51">
        <v>9.1440000000000001</v>
      </c>
      <c r="J398" s="51">
        <v>138.41999999999999</v>
      </c>
      <c r="K398" s="52">
        <v>295</v>
      </c>
      <c r="L398" s="51">
        <v>19.09</v>
      </c>
    </row>
    <row r="399" spans="1:12" ht="15" x14ac:dyDescent="0.25">
      <c r="A399" s="25"/>
      <c r="B399" s="16"/>
      <c r="C399" s="11"/>
      <c r="D399" s="7" t="s">
        <v>30</v>
      </c>
      <c r="E399" s="50" t="s">
        <v>141</v>
      </c>
      <c r="F399" s="51">
        <v>150</v>
      </c>
      <c r="G399" s="51">
        <v>6.57</v>
      </c>
      <c r="H399" s="51">
        <v>4.1900000000000004</v>
      </c>
      <c r="I399" s="51">
        <v>32.32</v>
      </c>
      <c r="J399" s="51">
        <v>193.27</v>
      </c>
      <c r="K399" s="52">
        <v>171</v>
      </c>
      <c r="L399" s="51">
        <v>6.77</v>
      </c>
    </row>
    <row r="400" spans="1:12" ht="15" x14ac:dyDescent="0.25">
      <c r="A400" s="25"/>
      <c r="B400" s="16"/>
      <c r="C400" s="11"/>
      <c r="D400" s="7" t="s">
        <v>31</v>
      </c>
      <c r="E400" s="50" t="s">
        <v>89</v>
      </c>
      <c r="F400" s="51">
        <v>200</v>
      </c>
      <c r="G400" s="51">
        <v>1</v>
      </c>
      <c r="H400" s="51">
        <v>0.2</v>
      </c>
      <c r="I400" s="51">
        <v>20.2</v>
      </c>
      <c r="J400" s="51">
        <v>86.6</v>
      </c>
      <c r="K400" s="52">
        <v>389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>
        <v>2.2799999999999998</v>
      </c>
    </row>
    <row r="402" spans="1:12" ht="15" x14ac:dyDescent="0.25">
      <c r="A402" s="25"/>
      <c r="B402" s="16"/>
      <c r="C402" s="11"/>
      <c r="D402" s="7" t="s">
        <v>33</v>
      </c>
      <c r="E402" s="50" t="s">
        <v>82</v>
      </c>
      <c r="F402" s="51">
        <v>70</v>
      </c>
      <c r="G402" s="51">
        <v>2.64</v>
      </c>
      <c r="H402" s="51">
        <v>0.48</v>
      </c>
      <c r="I402" s="51">
        <v>13.68</v>
      </c>
      <c r="J402" s="51">
        <v>69.599999999999994</v>
      </c>
      <c r="K402" s="52">
        <v>48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770</v>
      </c>
      <c r="G405" s="21">
        <f t="shared" ref="G405" si="294">SUM(G396:G404)</f>
        <v>34.585999999999999</v>
      </c>
      <c r="H405" s="21">
        <f t="shared" ref="H405" si="295">SUM(H396:H404)</f>
        <v>19.03</v>
      </c>
      <c r="I405" s="21">
        <f t="shared" ref="I405" si="296">SUM(I396:I404)</f>
        <v>109.72399999999999</v>
      </c>
      <c r="J405" s="21">
        <f t="shared" ref="J405" si="297">SUM(J396:J404)</f>
        <v>748.47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77</v>
      </c>
      <c r="F406" s="51">
        <v>60</v>
      </c>
      <c r="G406" s="51">
        <v>5.5</v>
      </c>
      <c r="H406" s="51">
        <v>22</v>
      </c>
      <c r="I406" s="51">
        <v>66</v>
      </c>
      <c r="J406" s="51">
        <v>490</v>
      </c>
      <c r="K406" s="52"/>
      <c r="L406" s="51">
        <v>14.97</v>
      </c>
    </row>
    <row r="407" spans="1:12" ht="15" x14ac:dyDescent="0.25">
      <c r="A407" s="25"/>
      <c r="B407" s="16"/>
      <c r="C407" s="11"/>
      <c r="D407" s="12" t="s">
        <v>31</v>
      </c>
      <c r="E407" s="50" t="s">
        <v>47</v>
      </c>
      <c r="F407" s="51">
        <v>200</v>
      </c>
      <c r="G407" s="51">
        <v>0.2</v>
      </c>
      <c r="H407" s="51">
        <v>0.05</v>
      </c>
      <c r="I407" s="51">
        <v>15.01</v>
      </c>
      <c r="J407" s="51">
        <v>61.29</v>
      </c>
      <c r="K407" s="52">
        <v>376</v>
      </c>
      <c r="L407" s="51">
        <v>2.39</v>
      </c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260</v>
      </c>
      <c r="G410" s="21">
        <f t="shared" ref="G410" si="299">SUM(G406:G409)</f>
        <v>5.7</v>
      </c>
      <c r="H410" s="21">
        <f t="shared" ref="H410" si="300">SUM(H406:H409)</f>
        <v>22.05</v>
      </c>
      <c r="I410" s="21">
        <f t="shared" ref="I410" si="301">SUM(I406:I409)</f>
        <v>81.010000000000005</v>
      </c>
      <c r="J410" s="21">
        <f t="shared" ref="J410" si="302">SUM(J406:J409)</f>
        <v>551.29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1886</v>
      </c>
      <c r="G425" s="34">
        <f t="shared" ref="G425" si="314">G391+G395+G405+G410+G417+G424</f>
        <v>57.506</v>
      </c>
      <c r="H425" s="34">
        <f t="shared" ref="H425" si="315">H391+H395+H405+H410+H417+H424</f>
        <v>56.8</v>
      </c>
      <c r="I425" s="34">
        <f t="shared" ref="I425" si="316">I391+I395+I405+I410+I417+I424</f>
        <v>329.25400000000002</v>
      </c>
      <c r="J425" s="34">
        <f t="shared" ref="J425" si="317">J391+J395+J405+J410+J417+J424</f>
        <v>2064.16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1655.6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61.905233333333321</v>
      </c>
      <c r="H594" s="42">
        <f t="shared" si="456"/>
        <v>68.521266666666662</v>
      </c>
      <c r="I594" s="42">
        <f t="shared" si="456"/>
        <v>304.55470000000003</v>
      </c>
      <c r="J594" s="42">
        <f t="shared" si="456"/>
        <v>2080.8264333333336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мачкова</cp:lastModifiedBy>
  <dcterms:created xsi:type="dcterms:W3CDTF">2022-05-16T14:23:56Z</dcterms:created>
  <dcterms:modified xsi:type="dcterms:W3CDTF">2023-12-18T13:35:27Z</dcterms:modified>
</cp:coreProperties>
</file>